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590" firstSheet="1" activeTab="1"/>
  </bookViews>
  <sheets>
    <sheet name="Самоцвет (лечеб.программы" sheetId="3" r:id="rId1"/>
    <sheet name="Самоцвет Дети до 12 лет (АО)" sheetId="7" r:id="rId2"/>
    <sheet name="Самоцвет Мать и дитя" sheetId="6" r:id="rId3"/>
    <sheet name="Самоцвет (гостиница)" sheetId="8" r:id="rId4"/>
    <sheet name="Самоцвет (гост.почасовая)" sheetId="9" r:id="rId5"/>
  </sheets>
  <externalReferences>
    <externalReference r:id="rId6"/>
  </externalReferences>
  <calcPr calcId="162913"/>
</workbook>
</file>

<file path=xl/calcChain.xml><?xml version="1.0" encoding="utf-8"?>
<calcChain xmlns="http://schemas.openxmlformats.org/spreadsheetml/2006/main">
  <c r="AB23" i="3"/>
  <c r="AU23" s="1"/>
  <c r="X23"/>
  <c r="AQ23"/>
  <c r="AM23"/>
  <c r="BF23" s="1"/>
  <c r="AI23"/>
  <c r="BB23"/>
  <c r="AC23"/>
  <c r="AV23" s="1"/>
  <c r="AA23"/>
  <c r="AT23"/>
  <c r="Z23"/>
  <c r="AS23" s="1"/>
  <c r="Y23"/>
  <c r="AR23"/>
  <c r="AO23"/>
  <c r="BH23" s="1"/>
  <c r="AN23"/>
  <c r="BG23"/>
  <c r="AJ23"/>
  <c r="BC23" s="1"/>
  <c r="AF23"/>
  <c r="AY23"/>
  <c r="AH23"/>
  <c r="BA23" s="1"/>
  <c r="AG23"/>
  <c r="AZ23"/>
  <c r="AB22"/>
  <c r="AU22" s="1"/>
  <c r="X22"/>
  <c r="AQ22"/>
  <c r="AM22"/>
  <c r="BF22" s="1"/>
  <c r="AI22"/>
  <c r="BB22"/>
  <c r="AC22"/>
  <c r="AV22" s="1"/>
  <c r="AA22"/>
  <c r="AT22"/>
  <c r="Z22"/>
  <c r="AS22" s="1"/>
  <c r="Y22"/>
  <c r="AR22"/>
  <c r="AO22"/>
  <c r="BH22" s="1"/>
  <c r="AN22"/>
  <c r="BG22"/>
  <c r="AJ22"/>
  <c r="BC22" s="1"/>
  <c r="AF22"/>
  <c r="AY22"/>
  <c r="AH22"/>
  <c r="BA22" s="1"/>
  <c r="AG22"/>
  <c r="AZ22"/>
  <c r="AB21"/>
  <c r="AU21" s="1"/>
  <c r="X21"/>
  <c r="AQ21"/>
  <c r="AM21"/>
  <c r="BF21" s="1"/>
  <c r="AI21"/>
  <c r="BB21"/>
  <c r="AC21"/>
  <c r="AV21" s="1"/>
  <c r="AA21"/>
  <c r="AT21"/>
  <c r="Z21"/>
  <c r="AS21" s="1"/>
  <c r="Y21"/>
  <c r="AR21"/>
  <c r="AO21"/>
  <c r="BH21" s="1"/>
  <c r="AN21"/>
  <c r="BG21"/>
  <c r="AJ21"/>
  <c r="BC21" s="1"/>
  <c r="AF21"/>
  <c r="AY21"/>
  <c r="AH21"/>
  <c r="BA21" s="1"/>
  <c r="AG21"/>
  <c r="AZ21"/>
  <c r="AB20"/>
  <c r="AU20" s="1"/>
  <c r="X20"/>
  <c r="AQ20"/>
  <c r="AM20"/>
  <c r="BF20" s="1"/>
  <c r="AI20"/>
  <c r="BB20"/>
  <c r="AC20"/>
  <c r="AV20" s="1"/>
  <c r="AA20"/>
  <c r="AT20"/>
  <c r="Z20"/>
  <c r="AS20" s="1"/>
  <c r="Y20"/>
  <c r="AR20"/>
  <c r="AL20"/>
  <c r="BE20" s="1"/>
  <c r="AN20"/>
  <c r="BG20"/>
  <c r="AJ20"/>
  <c r="BC20" s="1"/>
  <c r="AF20"/>
  <c r="AY20"/>
  <c r="AE20"/>
  <c r="AX20" s="1"/>
  <c r="AD20"/>
  <c r="AW20"/>
  <c r="AC19"/>
  <c r="AV19" s="1"/>
  <c r="AB19"/>
  <c r="AU19"/>
  <c r="Y19"/>
  <c r="AR19" s="1"/>
  <c r="X19"/>
  <c r="AQ19"/>
  <c r="AM19"/>
  <c r="BF19" s="1"/>
  <c r="AI19"/>
  <c r="BB19"/>
  <c r="AA19"/>
  <c r="AT19" s="1"/>
  <c r="Z19"/>
  <c r="AS19"/>
  <c r="AL19"/>
  <c r="BE19" s="1"/>
  <c r="AN19"/>
  <c r="BG19"/>
  <c r="AJ19"/>
  <c r="BC19" s="1"/>
  <c r="AF19"/>
  <c r="AY19"/>
  <c r="AH19"/>
  <c r="BA19" s="1"/>
  <c r="AD19"/>
  <c r="AW19"/>
  <c r="AL18"/>
  <c r="BE18" s="1"/>
  <c r="AJ18"/>
  <c r="BC18"/>
  <c r="AC18"/>
  <c r="AV18" s="1"/>
  <c r="AA18"/>
  <c r="AT18"/>
  <c r="Z18"/>
  <c r="AS18" s="1"/>
  <c r="X18"/>
  <c r="AQ18"/>
  <c r="AO18"/>
  <c r="BH18" s="1"/>
  <c r="AM18"/>
  <c r="BF18"/>
  <c r="AI18"/>
  <c r="BB18" s="1"/>
  <c r="AG18"/>
  <c r="AZ18"/>
  <c r="AL17"/>
  <c r="BE17" s="1"/>
  <c r="AJ17"/>
  <c r="BC17"/>
  <c r="AC17"/>
  <c r="AV17" s="1"/>
  <c r="AA17"/>
  <c r="AT17"/>
  <c r="Z17"/>
  <c r="AS17" s="1"/>
  <c r="X17"/>
  <c r="AQ17"/>
  <c r="AO17"/>
  <c r="BH17" s="1"/>
  <c r="AM17"/>
  <c r="BF17"/>
  <c r="AI17"/>
  <c r="BB17" s="1"/>
  <c r="AG17"/>
  <c r="AZ17"/>
  <c r="AF17"/>
  <c r="AY17" s="1"/>
  <c r="AF18"/>
  <c r="AY18"/>
  <c r="AE19"/>
  <c r="AX19" s="1"/>
  <c r="AE21"/>
  <c r="AX21"/>
  <c r="AE22"/>
  <c r="AX22" s="1"/>
  <c r="AD18"/>
  <c r="AW18"/>
  <c r="AH20"/>
  <c r="BA20" s="1"/>
  <c r="AD21"/>
  <c r="AW21"/>
  <c r="AL21"/>
  <c r="BE21" s="1"/>
  <c r="AD22"/>
  <c r="AW22"/>
  <c r="AL22"/>
  <c r="BE22" s="1"/>
  <c r="AD23"/>
  <c r="AW23"/>
  <c r="AL23"/>
  <c r="BE23" s="1"/>
  <c r="AG19"/>
  <c r="AZ19"/>
  <c r="AK19"/>
  <c r="BD19" s="1"/>
  <c r="AO19"/>
  <c r="BH19"/>
  <c r="AG20"/>
  <c r="AZ20" s="1"/>
  <c r="AK20"/>
  <c r="BD20"/>
  <c r="AO20"/>
  <c r="BH20" s="1"/>
  <c r="AK21"/>
  <c r="BD21"/>
  <c r="AK22"/>
  <c r="BD22" s="1"/>
  <c r="AK23"/>
  <c r="BD23"/>
  <c r="AE23"/>
  <c r="AX23" s="1"/>
  <c r="AD17"/>
  <c r="AW17"/>
</calcChain>
</file>

<file path=xl/sharedStrings.xml><?xml version="1.0" encoding="utf-8"?>
<sst xmlns="http://schemas.openxmlformats.org/spreadsheetml/2006/main" count="309" uniqueCount="58">
  <si>
    <t>Расчетный час - 12:00 часов</t>
  </si>
  <si>
    <t>Заселение в 14:00 часов</t>
  </si>
  <si>
    <t>Оздоровительная программа "Активный отдых"</t>
  </si>
  <si>
    <t>Лечебные программы:</t>
  </si>
  <si>
    <t>№№</t>
  </si>
  <si>
    <t>Категория   номера</t>
  </si>
  <si>
    <t>Стоимость на  1  человека/сутки, руб.</t>
  </si>
  <si>
    <t>Низкий сезон                                                                                                                                 11.01.2016 г. по 29.02.2016 г.</t>
  </si>
  <si>
    <t xml:space="preserve">Межсезонье                                                                                                                                                          01.03.2016 г. по 31.05.2016 г.                                                                                               01.09.2016 г. по 28.12.2016 г. </t>
  </si>
  <si>
    <t xml:space="preserve">Высокий сезон                                                                                                                                                  01.06.2016 г. по 31.08.2016 г.        </t>
  </si>
  <si>
    <t>Активный отдых</t>
  </si>
  <si>
    <t>Лечебные программы</t>
  </si>
  <si>
    <t>Основное место</t>
  </si>
  <si>
    <t>Доп. место взрослый</t>
  </si>
  <si>
    <t>1-местное  размещение</t>
  </si>
  <si>
    <t>2-х  или 3-х                  местное  размещение</t>
  </si>
  <si>
    <t>-</t>
  </si>
  <si>
    <t xml:space="preserve">Доп. место </t>
  </si>
  <si>
    <r>
      <t>Оздоровительная программа "Активный отдых"</t>
    </r>
    <r>
      <rPr>
        <sz val="12"/>
        <rFont val="Book Antiqua"/>
        <family val="1"/>
        <charset val="204"/>
      </rPr>
      <t/>
    </r>
  </si>
  <si>
    <t>Общеукрепляющая программа (от 5 суток)</t>
  </si>
  <si>
    <t>1-мест.  размещение</t>
  </si>
  <si>
    <t>Санаторий "Самоцвет"</t>
  </si>
  <si>
    <t>Лечение заболеваний сердечно-сосудистой системы (от 7 суток)</t>
  </si>
  <si>
    <t>Лечение гинекологических заболеваний (от 11 суток)</t>
  </si>
  <si>
    <t>Программа "Антистресс" (от 5 суток)</t>
  </si>
  <si>
    <t>Лечение заболеваний опорно-двигательного аппарата (от 7 суток)</t>
  </si>
  <si>
    <t>Программа "Мужское здоровье (андрология)" (от 11 суток)</t>
  </si>
  <si>
    <t>Лечение урологических заболеваний (от 11 суток)</t>
  </si>
  <si>
    <t>Программа для беременных (срок 16-35 недель) (от 7 суток)</t>
  </si>
  <si>
    <t>Лечение заболеваний органов дыхания (от 11 суток)</t>
  </si>
  <si>
    <t>Лечение</t>
  </si>
  <si>
    <t>Одноместный Стандарт                                                               (Корпус   1, 2, 3)/  Standart Single</t>
  </si>
  <si>
    <t>Одноместный Комфорт (Корпус  1, 2)/ Single Comfort</t>
  </si>
  <si>
    <t xml:space="preserve">Трехместный Стандарт                                                    (Корпус  3)/ Standart Triple </t>
  </si>
  <si>
    <t>Двухместный Комфорт                                                                    (Корпус  1, 2)/  Comfort  Twin/DBL</t>
  </si>
  <si>
    <t>Семейный  2-комнатный   (Корпус  3)/ Family  Room              (3 места)</t>
  </si>
  <si>
    <t>Люкс (Корпус  1, 2)/                                                 Junior  Suite  (Twin/DBL)</t>
  </si>
  <si>
    <t>Стоимость на 1взр.+1 реб./сутки, руб.</t>
  </si>
  <si>
    <t>Двухместный Стандарт (Корпус  1, 2, 3)/ Standart Twin</t>
  </si>
  <si>
    <t>Семейный  2-комнатный   (Корпус  3)/ Family  Room (3 места)</t>
  </si>
  <si>
    <t>Приложение №    к приказу № ____ от "____" _____________ 2015 г.</t>
  </si>
  <si>
    <t xml:space="preserve">ПРЕЙСКУРАНТ   на    Санаторно-курортные  программы   на  2017 год      </t>
  </si>
  <si>
    <t xml:space="preserve">Высокий сезон                                                                                                                                         01.07.2017 г. по 31.08.2017 г.        </t>
  </si>
  <si>
    <t xml:space="preserve">Низкий сезон                                                                                                                                                                          09.01.2017 г. по 31.05.2017г.                                                                                                                                               </t>
  </si>
  <si>
    <t xml:space="preserve">Межсезонье                                                                                                                                                          01.06.2017 г. по 30.06.2017 г.                                                                                               01.09.2017 г. по 28.12.2017 г. </t>
  </si>
  <si>
    <t xml:space="preserve">Низкий сезон                                                                                                                                                                          09.01.2017 г. по 31.05.2017г.        </t>
  </si>
  <si>
    <t xml:space="preserve">Высокий сезон                                                                                                                          01.07.2017 г. по 31.08.2017 г.           </t>
  </si>
  <si>
    <t>ПРЕЙСКУРАНТ   на    оздоровительную программу "Активный отдых"   на  2017  год      (дети с 3 до 12 лет)</t>
  </si>
  <si>
    <t>Низкий сезон                                                                                                                                 09.01.2017 г. по 31.05.2017г.</t>
  </si>
  <si>
    <t xml:space="preserve">Высокий сезон                                                                                                                                                  01.07.2017 г. по 31.08.2017 г.   </t>
  </si>
  <si>
    <t>Прейскурант на 2017 год "Мать и дитя"</t>
  </si>
  <si>
    <t xml:space="preserve">ПРЕЙСКУРАНТ   на    Гостиничное размещение (без питания)  на  2017  год      </t>
  </si>
  <si>
    <t>Стоимость на  1  человека/час, руб. ( в т.ч.НДС)</t>
  </si>
  <si>
    <t>Одноместный Комфорт(Корпус  1, 2)/ Single Comfort</t>
  </si>
  <si>
    <t xml:space="preserve">Высокий сезон                                                                                                                          01.07.2017 г. по 31.08.2017 г.            </t>
  </si>
  <si>
    <t xml:space="preserve">ПРЕЙСКУРАНТ   на    Гостиничное размещение (без питания) почасовое  на  2017 год      </t>
  </si>
  <si>
    <r>
      <rPr>
        <b/>
        <sz val="16"/>
        <rFont val="Times New Roman"/>
        <family val="1"/>
        <charset val="204"/>
      </rPr>
      <t xml:space="preserve">Время заезда 14-00, время выезда 12-00. Продление проживания осуществляется только при наличии свободных мести оплачивается в следующем размере согласно прейскуранту на гостиничное размещение:
- С 12:00 до 18:00 после расчётного часа – почасовая оплата (почасовое продление подтверждается только в день выезда при отсутствии бронирования на данный номер);
- С 18:00 до 23:00 после расчетного часа – за 0,5 суток от стоимости номера.                                                                                                                                                                                                                                                                                                                                               
 Дети до 3- лет размещаются бесплатно без предоставления места и питания. Дети от 3 до 12 лет размещаются по лечебным программам со скидкой 20% от основного или дополнительного места. (Не суммируется с другими акциями и спецпредложениями)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rFont val="Times New Roman"/>
        <family val="1"/>
        <charset val="204"/>
      </rPr>
      <t>В стоимость "Активного отдыха" включено:</t>
    </r>
    <r>
      <rPr>
        <sz val="16"/>
        <rFont val="Times New Roman"/>
        <family val="1"/>
        <charset val="204"/>
      </rPr>
      <t xml:space="preserve"> проживание, питание по системе "заказное меню"(с завтрака 3-го дня размещения), первичный прием врача, ежедневный мед.контроль, парковка, Wi-Fi, терренкур, детская комната, в период ее работы, культурно-развлекательная программа.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rFont val="Times New Roman"/>
        <family val="1"/>
        <charset val="204"/>
      </rPr>
      <t>В стоимость "Лечебных программ" включено:</t>
    </r>
    <r>
      <rPr>
        <sz val="16"/>
        <rFont val="Times New Roman"/>
        <family val="1"/>
        <charset val="204"/>
      </rPr>
      <t xml:space="preserve"> проживание, питание по системе "заказное меню"(с завтрака 3-го дня размещения), лечебные процедуры по выбранной программе, парковка, Wi-Fi, терренкур, детская комната, в период ее работы, культурно-развлекательная программа.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</si>
  <si>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Приложение № 1 к приказу №36-в от "13" _______03______ 2017 г.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</si>
</sst>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Book Antiqua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9"/>
      <name val="Cambria"/>
      <family val="1"/>
      <charset val="204"/>
      <scheme val="major"/>
    </font>
    <font>
      <sz val="10"/>
      <color rgb="FF7030A0"/>
      <name val="Times New Roman"/>
      <family val="1"/>
      <charset val="204"/>
    </font>
    <font>
      <b/>
      <sz val="18"/>
      <color rgb="FF7030A0"/>
      <name val="Times New Roman"/>
      <family val="1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  <font>
      <sz val="10"/>
      <color theme="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9"/>
      <color rgb="FF000000"/>
      <name val="Cambria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3">
    <xf numFmtId="0" fontId="0" fillId="0" borderId="0"/>
    <xf numFmtId="0" fontId="13" fillId="0" borderId="0"/>
    <xf numFmtId="9" fontId="18" fillId="0" borderId="0" applyFont="0" applyFill="0" applyBorder="0" applyAlignment="0" applyProtection="0"/>
  </cellStyleXfs>
  <cellXfs count="237">
    <xf numFmtId="0" fontId="0" fillId="0" borderId="0" xfId="0"/>
    <xf numFmtId="0" fontId="19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0" fillId="0" borderId="0" xfId="0" applyFont="1" applyAlignment="1"/>
    <xf numFmtId="0" fontId="9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3" fillId="0" borderId="0" xfId="0" applyFont="1"/>
    <xf numFmtId="0" fontId="3" fillId="0" borderId="0" xfId="0" applyFont="1"/>
    <xf numFmtId="0" fontId="3" fillId="0" borderId="0" xfId="0" applyFont="1" applyBorder="1"/>
    <xf numFmtId="0" fontId="22" fillId="0" borderId="0" xfId="0" applyFont="1"/>
    <xf numFmtId="0" fontId="22" fillId="0" borderId="0" xfId="0" applyFont="1" applyBorder="1"/>
    <xf numFmtId="0" fontId="24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indent="3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1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1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0" fontId="31" fillId="0" borderId="0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31" fillId="2" borderId="1" xfId="1" applyFont="1" applyFill="1" applyBorder="1" applyAlignment="1">
      <alignment horizontal="center" vertical="center" wrapText="1"/>
    </xf>
    <xf numFmtId="0" fontId="31" fillId="2" borderId="2" xfId="1" applyFont="1" applyFill="1" applyBorder="1" applyAlignment="1">
      <alignment horizontal="center" vertical="center" wrapText="1"/>
    </xf>
    <xf numFmtId="0" fontId="31" fillId="3" borderId="2" xfId="1" applyFont="1" applyFill="1" applyBorder="1" applyAlignment="1">
      <alignment horizontal="center" vertical="center" wrapText="1"/>
    </xf>
    <xf numFmtId="0" fontId="31" fillId="2" borderId="3" xfId="1" applyFont="1" applyFill="1" applyBorder="1" applyAlignment="1">
      <alignment horizontal="center" vertical="center" wrapText="1"/>
    </xf>
    <xf numFmtId="0" fontId="31" fillId="2" borderId="4" xfId="1" applyFont="1" applyFill="1" applyBorder="1" applyAlignment="1">
      <alignment horizontal="center" vertical="center" wrapText="1"/>
    </xf>
    <xf numFmtId="0" fontId="31" fillId="3" borderId="4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3" fontId="24" fillId="2" borderId="5" xfId="0" applyNumberFormat="1" applyFont="1" applyFill="1" applyBorder="1" applyAlignment="1">
      <alignment horizontal="center" vertical="center" wrapText="1"/>
    </xf>
    <xf numFmtId="3" fontId="24" fillId="2" borderId="7" xfId="0" applyNumberFormat="1" applyFont="1" applyFill="1" applyBorder="1" applyAlignment="1">
      <alignment horizontal="center" vertical="center" wrapText="1"/>
    </xf>
    <xf numFmtId="3" fontId="24" fillId="3" borderId="8" xfId="0" applyNumberFormat="1" applyFont="1" applyFill="1" applyBorder="1" applyAlignment="1">
      <alignment horizontal="center" vertical="center" wrapText="1"/>
    </xf>
    <xf numFmtId="3" fontId="24" fillId="3" borderId="9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9" fontId="24" fillId="2" borderId="10" xfId="2" applyFont="1" applyFill="1" applyBorder="1" applyAlignment="1">
      <alignment horizontal="center" vertical="center" wrapText="1"/>
    </xf>
    <xf numFmtId="9" fontId="24" fillId="2" borderId="11" xfId="2" applyFont="1" applyFill="1" applyBorder="1" applyAlignment="1">
      <alignment horizontal="center" vertical="center" wrapText="1"/>
    </xf>
    <xf numFmtId="9" fontId="24" fillId="3" borderId="12" xfId="2" applyFont="1" applyFill="1" applyBorder="1" applyAlignment="1">
      <alignment horizontal="center" vertical="center" wrapText="1"/>
    </xf>
    <xf numFmtId="9" fontId="24" fillId="3" borderId="13" xfId="2" applyFont="1" applyFill="1" applyBorder="1" applyAlignment="1">
      <alignment horizontal="center" vertical="center" wrapText="1"/>
    </xf>
    <xf numFmtId="9" fontId="24" fillId="2" borderId="5" xfId="2" applyFont="1" applyFill="1" applyBorder="1" applyAlignment="1">
      <alignment horizontal="center" vertical="center" wrapText="1"/>
    </xf>
    <xf numFmtId="9" fontId="24" fillId="2" borderId="7" xfId="2" applyFont="1" applyFill="1" applyBorder="1" applyAlignment="1">
      <alignment horizontal="center" vertical="center" wrapText="1"/>
    </xf>
    <xf numFmtId="9" fontId="24" fillId="3" borderId="8" xfId="2" applyFont="1" applyFill="1" applyBorder="1" applyAlignment="1">
      <alignment horizontal="center" vertical="center" wrapText="1"/>
    </xf>
    <xf numFmtId="9" fontId="24" fillId="3" borderId="9" xfId="2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24" fillId="2" borderId="10" xfId="0" applyNumberFormat="1" applyFont="1" applyFill="1" applyBorder="1" applyAlignment="1">
      <alignment horizontal="center" vertical="center" wrapText="1"/>
    </xf>
    <xf numFmtId="3" fontId="24" fillId="2" borderId="11" xfId="0" applyNumberFormat="1" applyFont="1" applyFill="1" applyBorder="1" applyAlignment="1">
      <alignment horizontal="center" vertical="center" wrapText="1"/>
    </xf>
    <xf numFmtId="3" fontId="24" fillId="3" borderId="12" xfId="0" applyNumberFormat="1" applyFont="1" applyFill="1" applyBorder="1" applyAlignment="1">
      <alignment horizontal="center" vertical="center" wrapText="1"/>
    </xf>
    <xf numFmtId="3" fontId="24" fillId="3" borderId="6" xfId="0" applyNumberFormat="1" applyFont="1" applyFill="1" applyBorder="1" applyAlignment="1">
      <alignment horizontal="center" vertical="center" wrapText="1"/>
    </xf>
    <xf numFmtId="9" fontId="24" fillId="3" borderId="6" xfId="2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5" fillId="0" borderId="18" xfId="0" applyFont="1" applyBorder="1" applyAlignment="1">
      <alignment wrapText="1"/>
    </xf>
    <xf numFmtId="0" fontId="35" fillId="0" borderId="18" xfId="0" applyFont="1" applyBorder="1" applyAlignment="1">
      <alignment horizontal="center" wrapText="1"/>
    </xf>
    <xf numFmtId="3" fontId="37" fillId="4" borderId="18" xfId="0" applyNumberFormat="1" applyFont="1" applyFill="1" applyBorder="1" applyAlignment="1">
      <alignment horizontal="center" wrapText="1"/>
    </xf>
    <xf numFmtId="0" fontId="37" fillId="0" borderId="18" xfId="0" applyFont="1" applyFill="1" applyBorder="1" applyAlignment="1">
      <alignment horizontal="center" wrapText="1"/>
    </xf>
    <xf numFmtId="3" fontId="37" fillId="0" borderId="18" xfId="0" applyNumberFormat="1" applyFont="1" applyFill="1" applyBorder="1" applyAlignment="1">
      <alignment horizontal="center" wrapText="1"/>
    </xf>
    <xf numFmtId="0" fontId="38" fillId="0" borderId="18" xfId="0" applyFont="1" applyFill="1" applyBorder="1" applyAlignment="1">
      <alignment horizontal="center" vertical="center" wrapText="1"/>
    </xf>
    <xf numFmtId="0" fontId="37" fillId="5" borderId="19" xfId="0" applyFont="1" applyFill="1" applyBorder="1" applyAlignment="1">
      <alignment horizontal="center" wrapText="1"/>
    </xf>
    <xf numFmtId="0" fontId="37" fillId="5" borderId="18" xfId="0" applyFont="1" applyFill="1" applyBorder="1" applyAlignment="1">
      <alignment horizontal="center" wrapText="1"/>
    </xf>
    <xf numFmtId="3" fontId="37" fillId="5" borderId="18" xfId="0" applyNumberFormat="1" applyFont="1" applyFill="1" applyBorder="1" applyAlignment="1">
      <alignment horizontal="center" wrapText="1"/>
    </xf>
    <xf numFmtId="0" fontId="38" fillId="5" borderId="20" xfId="0" applyFont="1" applyFill="1" applyBorder="1" applyAlignment="1">
      <alignment horizontal="center" vertical="center" wrapText="1"/>
    </xf>
    <xf numFmtId="0" fontId="38" fillId="5" borderId="18" xfId="0" applyFont="1" applyFill="1" applyBorder="1" applyAlignment="1">
      <alignment horizontal="center" vertical="center" wrapText="1"/>
    </xf>
    <xf numFmtId="3" fontId="37" fillId="2" borderId="19" xfId="0" applyNumberFormat="1" applyFont="1" applyFill="1" applyBorder="1" applyAlignment="1">
      <alignment horizontal="center" wrapText="1"/>
    </xf>
    <xf numFmtId="3" fontId="37" fillId="2" borderId="18" xfId="0" applyNumberFormat="1" applyFont="1" applyFill="1" applyBorder="1" applyAlignment="1">
      <alignment horizontal="center" wrapText="1"/>
    </xf>
    <xf numFmtId="0" fontId="35" fillId="0" borderId="18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9" fillId="0" borderId="18" xfId="0" applyFont="1" applyBorder="1" applyAlignment="1">
      <alignment horizontal="center" vertical="center" wrapText="1"/>
    </xf>
    <xf numFmtId="3" fontId="39" fillId="0" borderId="18" xfId="0" applyNumberFormat="1" applyFont="1" applyBorder="1" applyAlignment="1">
      <alignment horizontal="center" vertical="center" wrapText="1"/>
    </xf>
    <xf numFmtId="3" fontId="40" fillId="4" borderId="18" xfId="0" applyNumberFormat="1" applyFont="1" applyFill="1" applyBorder="1" applyAlignment="1">
      <alignment horizontal="center" vertical="center" wrapText="1"/>
    </xf>
    <xf numFmtId="3" fontId="40" fillId="6" borderId="18" xfId="0" applyNumberFormat="1" applyFont="1" applyFill="1" applyBorder="1" applyAlignment="1">
      <alignment horizontal="center" vertical="center" wrapText="1"/>
    </xf>
    <xf numFmtId="0" fontId="41" fillId="0" borderId="0" xfId="0" applyFont="1"/>
    <xf numFmtId="0" fontId="1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9" fillId="7" borderId="3" xfId="1" applyFont="1" applyFill="1" applyBorder="1" applyAlignment="1">
      <alignment horizontal="center" vertical="center" wrapText="1"/>
    </xf>
    <xf numFmtId="0" fontId="9" fillId="7" borderId="4" xfId="1" applyFont="1" applyFill="1" applyBorder="1" applyAlignment="1">
      <alignment horizontal="center" vertical="center" wrapText="1"/>
    </xf>
    <xf numFmtId="0" fontId="9" fillId="7" borderId="1" xfId="1" applyFont="1" applyFill="1" applyBorder="1" applyAlignment="1">
      <alignment horizontal="center" vertical="center" wrapText="1"/>
    </xf>
    <xf numFmtId="0" fontId="9" fillId="7" borderId="21" xfId="1" applyFont="1" applyFill="1" applyBorder="1" applyAlignment="1">
      <alignment horizontal="center" vertical="center" wrapText="1"/>
    </xf>
    <xf numFmtId="0" fontId="9" fillId="7" borderId="22" xfId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3" fontId="17" fillId="7" borderId="5" xfId="0" applyNumberFormat="1" applyFont="1" applyFill="1" applyBorder="1" applyAlignment="1">
      <alignment horizontal="center" vertical="center" wrapText="1"/>
    </xf>
    <xf numFmtId="3" fontId="17" fillId="7" borderId="9" xfId="0" applyNumberFormat="1" applyFont="1" applyFill="1" applyBorder="1" applyAlignment="1">
      <alignment horizontal="center" vertical="center" wrapText="1"/>
    </xf>
    <xf numFmtId="3" fontId="17" fillId="7" borderId="14" xfId="0" applyNumberFormat="1" applyFont="1" applyFill="1" applyBorder="1" applyAlignment="1">
      <alignment horizontal="center" vertical="center" wrapText="1"/>
    </xf>
    <xf numFmtId="3" fontId="17" fillId="7" borderId="23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3" fontId="17" fillId="7" borderId="1" xfId="0" applyNumberFormat="1" applyFont="1" applyFill="1" applyBorder="1" applyAlignment="1">
      <alignment horizontal="center" vertical="center" wrapText="1"/>
    </xf>
    <xf numFmtId="3" fontId="17" fillId="7" borderId="21" xfId="0" applyNumberFormat="1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wrapText="1"/>
    </xf>
    <xf numFmtId="0" fontId="35" fillId="0" borderId="12" xfId="0" applyFont="1" applyBorder="1" applyAlignment="1">
      <alignment wrapText="1"/>
    </xf>
    <xf numFmtId="0" fontId="35" fillId="0" borderId="13" xfId="0" applyFont="1" applyBorder="1" applyAlignment="1">
      <alignment horizontal="center" wrapText="1"/>
    </xf>
    <xf numFmtId="0" fontId="35" fillId="0" borderId="25" xfId="0" applyFont="1" applyBorder="1" applyAlignment="1">
      <alignment horizontal="center" wrapText="1"/>
    </xf>
    <xf numFmtId="0" fontId="38" fillId="0" borderId="26" xfId="0" applyFont="1" applyBorder="1" applyAlignment="1">
      <alignment horizontal="center" vertical="center" wrapText="1"/>
    </xf>
    <xf numFmtId="3" fontId="37" fillId="0" borderId="27" xfId="0" applyNumberFormat="1" applyFont="1" applyFill="1" applyBorder="1" applyAlignment="1">
      <alignment horizontal="center" wrapText="1"/>
    </xf>
    <xf numFmtId="3" fontId="37" fillId="0" borderId="28" xfId="0" applyNumberFormat="1" applyFont="1" applyFill="1" applyBorder="1" applyAlignment="1">
      <alignment horizontal="center" wrapText="1"/>
    </xf>
    <xf numFmtId="3" fontId="37" fillId="0" borderId="29" xfId="0" applyNumberFormat="1" applyFont="1" applyFill="1" applyBorder="1" applyAlignment="1">
      <alignment horizontal="center" wrapText="1"/>
    </xf>
    <xf numFmtId="0" fontId="38" fillId="0" borderId="19" xfId="0" applyFont="1" applyBorder="1" applyAlignment="1">
      <alignment horizontal="center" vertical="center" wrapText="1"/>
    </xf>
    <xf numFmtId="3" fontId="37" fillId="0" borderId="30" xfId="0" applyNumberFormat="1" applyFont="1" applyFill="1" applyBorder="1" applyAlignment="1">
      <alignment horizontal="center" wrapText="1"/>
    </xf>
    <xf numFmtId="3" fontId="37" fillId="0" borderId="31" xfId="0" applyNumberFormat="1" applyFont="1" applyFill="1" applyBorder="1" applyAlignment="1">
      <alignment horizontal="center" wrapText="1"/>
    </xf>
    <xf numFmtId="3" fontId="37" fillId="0" borderId="32" xfId="0" applyNumberFormat="1" applyFont="1" applyFill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0" fontId="35" fillId="0" borderId="1" xfId="0" applyFont="1" applyBorder="1" applyAlignment="1">
      <alignment horizontal="center" wrapText="1"/>
    </xf>
    <xf numFmtId="0" fontId="35" fillId="0" borderId="2" xfId="0" applyFont="1" applyBorder="1" applyAlignment="1">
      <alignment wrapText="1"/>
    </xf>
    <xf numFmtId="0" fontId="35" fillId="0" borderId="33" xfId="0" applyFont="1" applyBorder="1" applyAlignment="1">
      <alignment horizont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23" xfId="1" applyFont="1" applyBorder="1" applyAlignment="1">
      <alignment horizontal="center" vertical="center" wrapText="1"/>
    </xf>
    <xf numFmtId="0" fontId="15" fillId="0" borderId="21" xfId="1" applyFont="1" applyBorder="1" applyAlignment="1">
      <alignment horizontal="center" vertical="center" wrapText="1"/>
    </xf>
    <xf numFmtId="0" fontId="1" fillId="0" borderId="36" xfId="1" applyFont="1" applyBorder="1" applyAlignment="1">
      <alignment horizontal="center" vertical="center" wrapText="1"/>
    </xf>
    <xf numFmtId="0" fontId="1" fillId="0" borderId="37" xfId="1" applyFont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1" fillId="0" borderId="24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31" fillId="0" borderId="36" xfId="1" applyFont="1" applyBorder="1" applyAlignment="1">
      <alignment horizontal="center" vertical="center" wrapText="1"/>
    </xf>
    <xf numFmtId="0" fontId="31" fillId="0" borderId="37" xfId="1" applyFont="1" applyBorder="1" applyAlignment="1">
      <alignment horizontal="center" vertical="center" wrapText="1"/>
    </xf>
    <xf numFmtId="0" fontId="31" fillId="0" borderId="19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38" xfId="1" applyFont="1" applyBorder="1" applyAlignment="1">
      <alignment horizontal="center" vertical="center" wrapText="1"/>
    </xf>
    <xf numFmtId="0" fontId="33" fillId="0" borderId="5" xfId="1" applyFont="1" applyBorder="1" applyAlignment="1">
      <alignment horizontal="center" vertical="center" wrapText="1"/>
    </xf>
    <xf numFmtId="0" fontId="33" fillId="0" borderId="8" xfId="1" applyFont="1" applyBorder="1" applyAlignment="1">
      <alignment horizontal="center" vertical="center" wrapText="1"/>
    </xf>
    <xf numFmtId="0" fontId="33" fillId="0" borderId="38" xfId="1" applyFont="1" applyBorder="1" applyAlignment="1">
      <alignment horizontal="center" vertical="center" wrapText="1"/>
    </xf>
    <xf numFmtId="0" fontId="33" fillId="0" borderId="9" xfId="1" applyFont="1" applyBorder="1" applyAlignment="1">
      <alignment horizontal="center" vertical="center" wrapText="1"/>
    </xf>
    <xf numFmtId="0" fontId="29" fillId="2" borderId="14" xfId="1" applyFont="1" applyFill="1" applyBorder="1" applyAlignment="1">
      <alignment horizontal="center" vertical="center" wrapText="1"/>
    </xf>
    <xf numFmtId="0" fontId="29" fillId="2" borderId="24" xfId="1" applyFont="1" applyFill="1" applyBorder="1" applyAlignment="1">
      <alignment horizontal="center" vertical="center" wrapText="1"/>
    </xf>
    <xf numFmtId="0" fontId="29" fillId="3" borderId="24" xfId="1" applyFont="1" applyFill="1" applyBorder="1" applyAlignment="1">
      <alignment horizontal="center" vertical="center" wrapText="1"/>
    </xf>
    <xf numFmtId="0" fontId="29" fillId="3" borderId="23" xfId="1" applyFont="1" applyFill="1" applyBorder="1" applyAlignment="1">
      <alignment horizontal="center" vertical="center" wrapText="1"/>
    </xf>
    <xf numFmtId="0" fontId="29" fillId="3" borderId="25" xfId="1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 wrapText="1"/>
    </xf>
    <xf numFmtId="0" fontId="31" fillId="2" borderId="24" xfId="1" applyFont="1" applyFill="1" applyBorder="1" applyAlignment="1">
      <alignment horizontal="center" vertical="center" wrapText="1"/>
    </xf>
    <xf numFmtId="0" fontId="31" fillId="2" borderId="2" xfId="1" applyFont="1" applyFill="1" applyBorder="1" applyAlignment="1">
      <alignment horizontal="center" vertical="center" wrapText="1"/>
    </xf>
    <xf numFmtId="0" fontId="31" fillId="3" borderId="24" xfId="1" applyFont="1" applyFill="1" applyBorder="1" applyAlignment="1">
      <alignment horizontal="center" vertical="center" wrapText="1"/>
    </xf>
    <xf numFmtId="0" fontId="31" fillId="3" borderId="25" xfId="1" applyFont="1" applyFill="1" applyBorder="1" applyAlignment="1">
      <alignment horizontal="center" vertical="center" wrapText="1"/>
    </xf>
    <xf numFmtId="0" fontId="31" fillId="3" borderId="33" xfId="1" applyFont="1" applyFill="1" applyBorder="1" applyAlignment="1">
      <alignment horizontal="center" vertical="center" wrapText="1"/>
    </xf>
    <xf numFmtId="0" fontId="31" fillId="2" borderId="14" xfId="1" applyFont="1" applyFill="1" applyBorder="1" applyAlignment="1">
      <alignment horizontal="center" vertical="center" wrapText="1"/>
    </xf>
    <xf numFmtId="0" fontId="31" fillId="3" borderId="34" xfId="1" applyFont="1" applyFill="1" applyBorder="1" applyAlignment="1">
      <alignment horizontal="center" vertical="center" wrapText="1"/>
    </xf>
    <xf numFmtId="0" fontId="31" fillId="2" borderId="4" xfId="1" applyFont="1" applyFill="1" applyBorder="1" applyAlignment="1">
      <alignment horizontal="center" vertical="center" wrapText="1"/>
    </xf>
    <xf numFmtId="0" fontId="31" fillId="3" borderId="23" xfId="1" applyFont="1" applyFill="1" applyBorder="1" applyAlignment="1">
      <alignment horizontal="center" vertical="center" wrapText="1"/>
    </xf>
    <xf numFmtId="0" fontId="31" fillId="3" borderId="22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25" xfId="1" applyFont="1" applyFill="1" applyBorder="1" applyAlignment="1">
      <alignment horizontal="center" vertical="center" wrapText="1"/>
    </xf>
    <xf numFmtId="0" fontId="1" fillId="0" borderId="33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0" borderId="23" xfId="1" applyFont="1" applyFill="1" applyBorder="1" applyAlignment="1">
      <alignment horizontal="center" vertical="center" wrapText="1"/>
    </xf>
    <xf numFmtId="0" fontId="1" fillId="0" borderId="21" xfId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0" fillId="0" borderId="0" xfId="0" applyFont="1"/>
    <xf numFmtId="0" fontId="38" fillId="0" borderId="39" xfId="0" applyFont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 wrapText="1"/>
    </xf>
    <xf numFmtId="0" fontId="38" fillId="0" borderId="52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8" fillId="0" borderId="53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54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55" xfId="0" applyFont="1" applyBorder="1" applyAlignment="1">
      <alignment horizontal="center" vertical="center" wrapText="1"/>
    </xf>
    <xf numFmtId="0" fontId="38" fillId="0" borderId="42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40" xfId="0" applyFont="1" applyFill="1" applyBorder="1" applyAlignment="1">
      <alignment horizontal="center" vertical="center" wrapText="1"/>
    </xf>
    <xf numFmtId="0" fontId="38" fillId="0" borderId="5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8" fillId="0" borderId="43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wrapText="1"/>
    </xf>
    <xf numFmtId="0" fontId="38" fillId="0" borderId="45" xfId="0" applyFont="1" applyBorder="1" applyAlignment="1">
      <alignment horizontal="center" wrapText="1"/>
    </xf>
    <xf numFmtId="0" fontId="38" fillId="0" borderId="46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8" fillId="0" borderId="48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44" fillId="0" borderId="0" xfId="0" applyFont="1"/>
    <xf numFmtId="0" fontId="4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8" fillId="0" borderId="17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49" xfId="0" applyFont="1" applyBorder="1" applyAlignment="1">
      <alignment horizontal="center" vertical="center" wrapText="1"/>
    </xf>
    <xf numFmtId="0" fontId="38" fillId="0" borderId="50" xfId="0" applyFont="1" applyBorder="1" applyAlignment="1">
      <alignment horizontal="center" vertical="center" wrapText="1"/>
    </xf>
    <xf numFmtId="0" fontId="38" fillId="5" borderId="36" xfId="0" applyFont="1" applyFill="1" applyBorder="1" applyAlignment="1">
      <alignment horizontal="center" vertical="center" wrapText="1"/>
    </xf>
    <xf numFmtId="0" fontId="38" fillId="5" borderId="19" xfId="0" applyFont="1" applyFill="1" applyBorder="1" applyAlignment="1">
      <alignment horizontal="center" vertical="center" wrapText="1"/>
    </xf>
    <xf numFmtId="0" fontId="38" fillId="5" borderId="39" xfId="0" applyFont="1" applyFill="1" applyBorder="1" applyAlignment="1">
      <alignment horizontal="center" vertical="center" wrapText="1"/>
    </xf>
    <xf numFmtId="0" fontId="38" fillId="5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9" fillId="0" borderId="36" xfId="1" applyFont="1" applyBorder="1" applyAlignment="1">
      <alignment horizontal="center" vertical="center" wrapText="1"/>
    </xf>
    <xf numFmtId="0" fontId="9" fillId="0" borderId="37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0" borderId="43" xfId="1" applyFont="1" applyBorder="1" applyAlignment="1">
      <alignment horizontal="center" vertical="center" wrapText="1"/>
    </xf>
    <xf numFmtId="0" fontId="9" fillId="0" borderId="51" xfId="1" applyFont="1" applyBorder="1" applyAlignment="1">
      <alignment horizontal="center" vertical="center" wrapText="1"/>
    </xf>
    <xf numFmtId="0" fontId="9" fillId="7" borderId="14" xfId="1" applyFont="1" applyFill="1" applyBorder="1" applyAlignment="1">
      <alignment horizontal="center" vertical="center" wrapText="1"/>
    </xf>
    <xf numFmtId="0" fontId="9" fillId="7" borderId="24" xfId="1" applyFont="1" applyFill="1" applyBorder="1" applyAlignment="1">
      <alignment horizontal="center" vertical="center" wrapText="1"/>
    </xf>
    <xf numFmtId="0" fontId="9" fillId="7" borderId="23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69;&#1054;\&#1087;&#1088;&#1072;&#1081;&#1089;&#1099;,%20&#1085;&#1072;&#1087;&#1086;&#1083;&#1085;&#1103;&#1077;&#1084;&#1086;&#1089;&#1090;&#1100;\2015%20&#1075;&#1086;&#1076;\&#1055;&#1088;&#1072;&#1081;&#1089;&#1099;%20&#1085;&#1072;%20&#1087;&#1091;&#1090;&#1077;&#1074;&#1082;&#1080;%20&#1080;%20&#1075;&#1086;&#1089;&#1090;&#1080;&#1085;&#1080;&#1095;&#1085;&#1086;&#1077;%20&#1088;&#1072;&#1079;&#1084;&#1077;&#1097;&#1077;&#1085;&#1080;&#1077;%202015%20&#1075;%20&#1085;&#1072;%20&#1087;&#1086;&#1076;&#1087;&#1080;&#1089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.Серги (путевки)"/>
      <sheetName val="Н.Серги (Гост)"/>
      <sheetName val="Самоцвет (путевки)"/>
      <sheetName val="Самоцвет (Гост)"/>
      <sheetName val="Лист1"/>
    </sheetNames>
    <sheetDataSet>
      <sheetData sheetId="0" refreshError="1"/>
      <sheetData sheetId="1" refreshError="1"/>
      <sheetData sheetId="2" refreshError="1">
        <row r="23">
          <cell r="C23">
            <v>2300</v>
          </cell>
          <cell r="E23">
            <v>1600</v>
          </cell>
          <cell r="F23">
            <v>3200</v>
          </cell>
          <cell r="H23">
            <v>2000</v>
          </cell>
          <cell r="I23">
            <v>2500</v>
          </cell>
          <cell r="K23">
            <v>1700</v>
          </cell>
          <cell r="L23">
            <v>3500</v>
          </cell>
          <cell r="N23">
            <v>2100</v>
          </cell>
          <cell r="O23">
            <v>2700</v>
          </cell>
          <cell r="Q23">
            <v>1800</v>
          </cell>
          <cell r="R23">
            <v>3750</v>
          </cell>
          <cell r="T23">
            <v>2200</v>
          </cell>
        </row>
        <row r="24">
          <cell r="C24">
            <v>2900</v>
          </cell>
          <cell r="E24">
            <v>1600</v>
          </cell>
          <cell r="F24">
            <v>3700</v>
          </cell>
          <cell r="H24">
            <v>2000</v>
          </cell>
          <cell r="I24">
            <v>3200</v>
          </cell>
          <cell r="K24">
            <v>1700</v>
          </cell>
          <cell r="L24">
            <v>4050</v>
          </cell>
          <cell r="N24">
            <v>2100</v>
          </cell>
          <cell r="O24">
            <v>3500</v>
          </cell>
          <cell r="Q24">
            <v>1800</v>
          </cell>
          <cell r="R24">
            <v>4400</v>
          </cell>
          <cell r="T24">
            <v>2200</v>
          </cell>
        </row>
        <row r="25">
          <cell r="C25">
            <v>2700</v>
          </cell>
          <cell r="D25">
            <v>1900</v>
          </cell>
          <cell r="E25">
            <v>1600</v>
          </cell>
          <cell r="F25">
            <v>4050</v>
          </cell>
          <cell r="G25">
            <v>2750</v>
          </cell>
          <cell r="H25">
            <v>2000</v>
          </cell>
          <cell r="I25">
            <v>2950</v>
          </cell>
          <cell r="J25">
            <v>2050</v>
          </cell>
          <cell r="K25">
            <v>1700</v>
          </cell>
          <cell r="L25">
            <v>4450</v>
          </cell>
          <cell r="M25">
            <v>2950</v>
          </cell>
          <cell r="N25">
            <v>2100</v>
          </cell>
          <cell r="O25">
            <v>3250</v>
          </cell>
          <cell r="P25">
            <v>2200</v>
          </cell>
          <cell r="Q25">
            <v>1800</v>
          </cell>
          <cell r="R25">
            <v>4850</v>
          </cell>
          <cell r="S25">
            <v>3150</v>
          </cell>
          <cell r="T25">
            <v>2200</v>
          </cell>
        </row>
        <row r="26">
          <cell r="C26">
            <v>2750</v>
          </cell>
          <cell r="D26">
            <v>1600</v>
          </cell>
          <cell r="E26">
            <v>1600</v>
          </cell>
          <cell r="F26">
            <v>4200</v>
          </cell>
          <cell r="G26">
            <v>2300</v>
          </cell>
          <cell r="H26">
            <v>2000</v>
          </cell>
          <cell r="I26">
            <v>3000</v>
          </cell>
          <cell r="J26">
            <v>1700</v>
          </cell>
          <cell r="K26">
            <v>1700</v>
          </cell>
          <cell r="L26">
            <v>4650</v>
          </cell>
          <cell r="M26">
            <v>2450</v>
          </cell>
          <cell r="N26">
            <v>2100</v>
          </cell>
          <cell r="O26">
            <v>3300</v>
          </cell>
          <cell r="P26">
            <v>1800</v>
          </cell>
          <cell r="Q26">
            <v>1800</v>
          </cell>
          <cell r="R26">
            <v>5050</v>
          </cell>
          <cell r="S26">
            <v>2600</v>
          </cell>
          <cell r="T26">
            <v>2200</v>
          </cell>
        </row>
        <row r="27">
          <cell r="C27">
            <v>3000</v>
          </cell>
          <cell r="D27">
            <v>2100</v>
          </cell>
          <cell r="E27">
            <v>1600</v>
          </cell>
          <cell r="F27">
            <v>4350</v>
          </cell>
          <cell r="G27">
            <v>2850</v>
          </cell>
          <cell r="H27">
            <v>2000</v>
          </cell>
          <cell r="I27">
            <v>3300</v>
          </cell>
          <cell r="J27">
            <v>2250</v>
          </cell>
          <cell r="K27">
            <v>1700</v>
          </cell>
          <cell r="L27">
            <v>4800</v>
          </cell>
          <cell r="M27">
            <v>3050</v>
          </cell>
          <cell r="N27">
            <v>2100</v>
          </cell>
          <cell r="O27">
            <v>3600</v>
          </cell>
          <cell r="P27">
            <v>2450</v>
          </cell>
          <cell r="Q27">
            <v>1800</v>
          </cell>
          <cell r="R27">
            <v>5250</v>
          </cell>
          <cell r="S27">
            <v>3300</v>
          </cell>
          <cell r="T27">
            <v>2200</v>
          </cell>
        </row>
        <row r="28">
          <cell r="C28">
            <v>3800</v>
          </cell>
          <cell r="D28">
            <v>2000</v>
          </cell>
          <cell r="E28">
            <v>1600</v>
          </cell>
          <cell r="F28">
            <v>4850</v>
          </cell>
          <cell r="G28">
            <v>2800</v>
          </cell>
          <cell r="H28">
            <v>2000</v>
          </cell>
          <cell r="I28">
            <v>4250</v>
          </cell>
          <cell r="J28">
            <v>2150</v>
          </cell>
          <cell r="K28">
            <v>1700</v>
          </cell>
          <cell r="L28">
            <v>5350</v>
          </cell>
          <cell r="M28">
            <v>3000</v>
          </cell>
          <cell r="N28">
            <v>2100</v>
          </cell>
          <cell r="O28">
            <v>4650</v>
          </cell>
          <cell r="P28">
            <v>2300</v>
          </cell>
          <cell r="Q28">
            <v>1800</v>
          </cell>
          <cell r="R28">
            <v>5900</v>
          </cell>
          <cell r="S28">
            <v>3250</v>
          </cell>
          <cell r="T28">
            <v>2200</v>
          </cell>
        </row>
        <row r="29">
          <cell r="C29">
            <v>4100</v>
          </cell>
          <cell r="D29">
            <v>2650</v>
          </cell>
          <cell r="E29">
            <v>1950</v>
          </cell>
          <cell r="F29">
            <v>5400</v>
          </cell>
          <cell r="G29">
            <v>3450</v>
          </cell>
          <cell r="H29">
            <v>2350</v>
          </cell>
          <cell r="I29">
            <v>4550</v>
          </cell>
          <cell r="J29">
            <v>2850</v>
          </cell>
          <cell r="K29">
            <v>2050</v>
          </cell>
          <cell r="L29">
            <v>6000</v>
          </cell>
          <cell r="M29">
            <v>3750</v>
          </cell>
          <cell r="N29">
            <v>2450</v>
          </cell>
          <cell r="O29">
            <v>5000</v>
          </cell>
          <cell r="P29">
            <v>3100</v>
          </cell>
          <cell r="Q29">
            <v>2200</v>
          </cell>
          <cell r="R29">
            <v>6550</v>
          </cell>
          <cell r="S29">
            <v>4000</v>
          </cell>
          <cell r="T29">
            <v>2600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4"/>
  <sheetViews>
    <sheetView topLeftCell="A22" zoomScale="50" zoomScaleNormal="50" workbookViewId="0">
      <selection activeCell="R8" sqref="R8"/>
    </sheetView>
  </sheetViews>
  <sheetFormatPr defaultRowHeight="12.75" outlineLevelCol="1"/>
  <cols>
    <col min="1" max="1" width="5.5703125" style="36" customWidth="1"/>
    <col min="2" max="2" width="36.5703125" style="36" customWidth="1"/>
    <col min="3" max="3" width="14" style="36" customWidth="1" outlineLevel="1"/>
    <col min="4" max="4" width="13.5703125" style="36" customWidth="1" outlineLevel="1"/>
    <col min="5" max="5" width="12.28515625" style="36" customWidth="1" outlineLevel="1"/>
    <col min="6" max="6" width="13.85546875" style="36" customWidth="1" outlineLevel="1"/>
    <col min="7" max="7" width="13.42578125" style="36" customWidth="1" outlineLevel="1"/>
    <col min="8" max="8" width="12.42578125" style="36" customWidth="1" outlineLevel="1"/>
    <col min="9" max="9" width="13.42578125" style="36" customWidth="1" outlineLevel="1"/>
    <col min="10" max="10" width="13.28515625" style="36" customWidth="1" outlineLevel="1"/>
    <col min="11" max="11" width="13.140625" style="36" customWidth="1" outlineLevel="1"/>
    <col min="12" max="12" width="13.5703125" style="36" customWidth="1" outlineLevel="1"/>
    <col min="13" max="13" width="13.28515625" style="36" customWidth="1" outlineLevel="1"/>
    <col min="14" max="14" width="12.42578125" style="36" customWidth="1" outlineLevel="1"/>
    <col min="15" max="15" width="13.7109375" style="36" customWidth="1" outlineLevel="1"/>
    <col min="16" max="16" width="14.5703125" style="36" customWidth="1" outlineLevel="1"/>
    <col min="17" max="17" width="13.42578125" style="36" customWidth="1" outlineLevel="1"/>
    <col min="18" max="18" width="15.140625" style="36" customWidth="1" outlineLevel="1"/>
    <col min="19" max="19" width="14.5703125" style="36" customWidth="1" outlineLevel="1"/>
    <col min="20" max="20" width="12.28515625" style="36" customWidth="1" outlineLevel="1"/>
    <col min="21" max="23" width="9.140625" style="36" hidden="1" customWidth="1" outlineLevel="1"/>
    <col min="24" max="24" width="11.85546875" style="78" hidden="1" customWidth="1"/>
    <col min="25" max="25" width="9.5703125" style="78" hidden="1" customWidth="1"/>
    <col min="26" max="26" width="12.42578125" style="78" hidden="1" customWidth="1"/>
    <col min="27" max="27" width="12.140625" style="78" hidden="1" customWidth="1"/>
    <col min="28" max="29" width="13.140625" style="78" hidden="1" customWidth="1"/>
    <col min="30" max="41" width="0" style="78" hidden="1" customWidth="1"/>
    <col min="42" max="42" width="0" style="79" hidden="1" customWidth="1"/>
    <col min="43" max="43" width="11.85546875" style="78" hidden="1" customWidth="1"/>
    <col min="44" max="45" width="12.42578125" style="78" hidden="1" customWidth="1"/>
    <col min="46" max="46" width="12.140625" style="78" hidden="1" customWidth="1"/>
    <col min="47" max="48" width="13.140625" style="78" hidden="1" customWidth="1"/>
    <col min="49" max="60" width="0" style="78" hidden="1" customWidth="1"/>
    <col min="61" max="61" width="0" style="36" hidden="1" customWidth="1"/>
    <col min="62" max="16384" width="9.140625" style="36"/>
  </cols>
  <sheetData>
    <row r="1" spans="1:60" s="16" customFormat="1" ht="22.5" customHeight="1">
      <c r="A1" s="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1" t="s">
        <v>57</v>
      </c>
      <c r="U1" s="3"/>
      <c r="V1" s="3"/>
      <c r="W1" s="12"/>
      <c r="X1" s="13"/>
      <c r="Y1" s="13"/>
      <c r="Z1" s="13"/>
      <c r="AA1" s="13"/>
      <c r="AB1" s="13"/>
      <c r="AC1" s="14"/>
      <c r="AD1" s="13"/>
      <c r="AE1" s="13"/>
      <c r="AF1" s="15"/>
      <c r="AG1" s="13"/>
      <c r="AH1" s="13"/>
      <c r="AI1" s="13"/>
      <c r="AJ1" s="13"/>
      <c r="AK1" s="13"/>
      <c r="AL1" s="13"/>
      <c r="AM1" s="13"/>
      <c r="AN1" s="13"/>
      <c r="AO1" s="13"/>
      <c r="AP1" s="15"/>
      <c r="AQ1" s="13"/>
      <c r="AR1" s="13"/>
      <c r="AS1" s="13"/>
      <c r="AT1" s="13"/>
      <c r="AU1" s="13"/>
      <c r="AV1" s="14"/>
      <c r="AW1" s="13"/>
      <c r="AX1" s="13"/>
      <c r="AY1" s="15"/>
      <c r="AZ1" s="13"/>
      <c r="BA1" s="13"/>
      <c r="BB1" s="13"/>
      <c r="BC1" s="13"/>
      <c r="BD1" s="13"/>
      <c r="BE1" s="13"/>
      <c r="BF1" s="13"/>
      <c r="BG1" s="13"/>
      <c r="BH1" s="13"/>
    </row>
    <row r="2" spans="1:60" s="18" customFormat="1" ht="15.75">
      <c r="A2" s="17" t="s">
        <v>0</v>
      </c>
      <c r="P2" s="19"/>
      <c r="Q2" s="19"/>
      <c r="R2" s="19"/>
      <c r="W2" s="19"/>
      <c r="X2" s="20"/>
      <c r="Y2" s="21"/>
      <c r="Z2" s="21"/>
      <c r="AA2" s="21"/>
      <c r="AB2" s="20"/>
      <c r="AC2" s="20"/>
      <c r="AD2" s="20"/>
      <c r="AE2" s="20"/>
      <c r="AF2" s="21"/>
      <c r="AG2" s="20"/>
      <c r="AH2" s="20"/>
      <c r="AI2" s="20"/>
      <c r="AJ2" s="20"/>
      <c r="AK2" s="20"/>
      <c r="AL2" s="20"/>
      <c r="AM2" s="20"/>
      <c r="AN2" s="20"/>
      <c r="AO2" s="20"/>
      <c r="AP2" s="21"/>
      <c r="AQ2" s="20"/>
      <c r="AR2" s="21"/>
      <c r="AS2" s="21"/>
      <c r="AT2" s="21"/>
      <c r="AU2" s="20"/>
      <c r="AV2" s="20"/>
      <c r="AW2" s="20"/>
      <c r="AX2" s="20"/>
      <c r="AY2" s="21"/>
      <c r="AZ2" s="20"/>
      <c r="BA2" s="20"/>
      <c r="BB2" s="20"/>
      <c r="BC2" s="20"/>
      <c r="BD2" s="20"/>
      <c r="BE2" s="20"/>
      <c r="BF2" s="20"/>
      <c r="BG2" s="20"/>
      <c r="BH2" s="20"/>
    </row>
    <row r="3" spans="1:60" s="18" customFormat="1" ht="15.75">
      <c r="A3" s="17" t="s">
        <v>1</v>
      </c>
      <c r="P3" s="19"/>
      <c r="Q3" s="19"/>
      <c r="R3" s="19"/>
      <c r="W3" s="19"/>
      <c r="X3" s="20"/>
      <c r="Y3" s="21"/>
      <c r="Z3" s="21"/>
      <c r="AA3" s="21"/>
      <c r="AB3" s="20"/>
      <c r="AC3" s="20"/>
      <c r="AD3" s="20"/>
      <c r="AE3" s="20"/>
      <c r="AF3" s="21"/>
      <c r="AG3" s="20"/>
      <c r="AH3" s="20"/>
      <c r="AI3" s="20"/>
      <c r="AJ3" s="20"/>
      <c r="AK3" s="20"/>
      <c r="AL3" s="20"/>
      <c r="AM3" s="20"/>
      <c r="AN3" s="20"/>
      <c r="AO3" s="20"/>
      <c r="AP3" s="21"/>
      <c r="AQ3" s="20"/>
      <c r="AR3" s="21"/>
      <c r="AS3" s="21"/>
      <c r="AT3" s="21"/>
      <c r="AU3" s="20"/>
      <c r="AV3" s="20"/>
      <c r="AW3" s="20"/>
      <c r="AX3" s="20"/>
      <c r="AY3" s="21"/>
      <c r="AZ3" s="20"/>
      <c r="BA3" s="20"/>
      <c r="BB3" s="20"/>
      <c r="BC3" s="20"/>
      <c r="BD3" s="20"/>
      <c r="BE3" s="20"/>
      <c r="BF3" s="20"/>
      <c r="BG3" s="20"/>
      <c r="BH3" s="20"/>
    </row>
    <row r="4" spans="1:60" s="8" customFormat="1" ht="30" customHeight="1">
      <c r="A4" s="180" t="s">
        <v>41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X4" s="22"/>
      <c r="Y4" s="22"/>
      <c r="Z4" s="22"/>
      <c r="AA4" s="22"/>
      <c r="AB4" s="22"/>
      <c r="AC4" s="23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4"/>
      <c r="AQ4" s="22"/>
      <c r="AR4" s="22"/>
      <c r="AS4" s="22"/>
      <c r="AT4" s="22"/>
      <c r="AU4" s="22"/>
      <c r="AV4" s="23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</row>
    <row r="5" spans="1:60" s="8" customFormat="1" ht="24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7"/>
      <c r="X5" s="23"/>
      <c r="Y5" s="23"/>
      <c r="Z5" s="23"/>
      <c r="AA5" s="23"/>
      <c r="AB5" s="23"/>
      <c r="AC5" s="23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4"/>
      <c r="AQ5" s="23"/>
      <c r="AR5" s="23"/>
      <c r="AS5" s="23"/>
      <c r="AT5" s="23"/>
      <c r="AU5" s="23"/>
      <c r="AV5" s="23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</row>
    <row r="6" spans="1:60" s="6" customFormat="1" ht="24" customHeight="1">
      <c r="A6" s="9" t="s">
        <v>18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/>
      <c r="X6" s="25"/>
      <c r="Y6" s="25"/>
      <c r="Z6" s="25"/>
      <c r="AA6" s="25"/>
      <c r="AB6" s="25"/>
      <c r="AC6" s="26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8"/>
      <c r="AQ6" s="25"/>
      <c r="AR6" s="25"/>
      <c r="AS6" s="25"/>
      <c r="AT6" s="25"/>
      <c r="AU6" s="25"/>
      <c r="AV6" s="26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</row>
    <row r="7" spans="1:60" s="6" customFormat="1" ht="24" customHeight="1">
      <c r="A7" s="9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/>
      <c r="X7" s="25"/>
      <c r="Y7" s="25"/>
      <c r="Z7" s="25"/>
      <c r="AA7" s="25"/>
      <c r="AB7" s="25"/>
      <c r="AC7" s="26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8"/>
      <c r="AQ7" s="25"/>
      <c r="AR7" s="25"/>
      <c r="AS7" s="25"/>
      <c r="AT7" s="25"/>
      <c r="AU7" s="25"/>
      <c r="AV7" s="26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</row>
    <row r="8" spans="1:60" s="6" customFormat="1" ht="24" customHeight="1">
      <c r="A8" s="9"/>
      <c r="B8" s="29" t="s">
        <v>19</v>
      </c>
      <c r="C8" s="4"/>
      <c r="D8" s="4"/>
      <c r="E8" s="30" t="s">
        <v>22</v>
      </c>
      <c r="F8" s="4"/>
      <c r="G8" s="4"/>
      <c r="H8" s="4"/>
      <c r="I8" s="4"/>
      <c r="J8" s="4"/>
      <c r="L8" s="30" t="s">
        <v>23</v>
      </c>
      <c r="M8" s="4"/>
      <c r="N8" s="4"/>
      <c r="O8" s="4"/>
      <c r="P8" s="4"/>
      <c r="Q8" s="4"/>
      <c r="R8" s="4"/>
      <c r="S8" s="4"/>
      <c r="T8" s="5"/>
      <c r="X8" s="25"/>
      <c r="Y8" s="25"/>
      <c r="Z8" s="25"/>
      <c r="AA8" s="25"/>
      <c r="AB8" s="25"/>
      <c r="AC8" s="26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8"/>
      <c r="AQ8" s="25"/>
      <c r="AR8" s="25"/>
      <c r="AS8" s="25"/>
      <c r="AT8" s="25"/>
      <c r="AU8" s="25"/>
      <c r="AV8" s="26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</row>
    <row r="9" spans="1:60" s="31" customFormat="1" ht="18.75" customHeight="1">
      <c r="B9" s="29" t="s">
        <v>24</v>
      </c>
      <c r="E9" s="30" t="s">
        <v>25</v>
      </c>
      <c r="F9" s="32"/>
      <c r="G9" s="32"/>
      <c r="I9" s="32"/>
      <c r="J9" s="32"/>
      <c r="L9" s="30" t="s">
        <v>26</v>
      </c>
      <c r="M9" s="32"/>
      <c r="N9" s="32"/>
      <c r="O9" s="32"/>
      <c r="P9" s="32"/>
      <c r="Q9" s="32"/>
      <c r="R9" s="32"/>
      <c r="S9" s="32"/>
      <c r="T9" s="32"/>
      <c r="X9" s="33"/>
      <c r="Y9" s="33"/>
      <c r="Z9" s="33"/>
      <c r="AA9" s="33"/>
      <c r="AB9" s="33"/>
      <c r="AC9" s="33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5"/>
      <c r="AQ9" s="33"/>
      <c r="AR9" s="33"/>
      <c r="AS9" s="33"/>
      <c r="AT9" s="33"/>
      <c r="AU9" s="33"/>
      <c r="AV9" s="33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</row>
    <row r="10" spans="1:60" s="31" customFormat="1" ht="18.75" customHeight="1">
      <c r="B10" s="29" t="s">
        <v>27</v>
      </c>
      <c r="C10" s="32"/>
      <c r="E10" s="30" t="s">
        <v>28</v>
      </c>
      <c r="F10" s="32"/>
      <c r="G10" s="32"/>
      <c r="I10" s="32"/>
      <c r="J10" s="32"/>
      <c r="L10" s="30" t="s">
        <v>29</v>
      </c>
      <c r="M10" s="32"/>
      <c r="N10" s="32"/>
      <c r="O10" s="32"/>
      <c r="Q10" s="32"/>
      <c r="R10" s="32"/>
      <c r="S10" s="32"/>
      <c r="T10" s="32"/>
      <c r="X10" s="33"/>
      <c r="Y10" s="33"/>
      <c r="Z10" s="33"/>
      <c r="AA10" s="33"/>
      <c r="AB10" s="33"/>
      <c r="AC10" s="33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5"/>
      <c r="AQ10" s="33"/>
      <c r="AR10" s="33"/>
      <c r="AS10" s="33"/>
      <c r="AT10" s="33"/>
      <c r="AU10" s="33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</row>
    <row r="11" spans="1:60" ht="21" thickBot="1">
      <c r="X11" s="37"/>
      <c r="Y11" s="37"/>
      <c r="Z11" s="37"/>
      <c r="AA11" s="37"/>
      <c r="AB11" s="37"/>
      <c r="AC11" s="37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4"/>
      <c r="AQ11" s="37"/>
      <c r="AR11" s="37"/>
      <c r="AS11" s="37"/>
      <c r="AT11" s="37"/>
      <c r="AU11" s="37"/>
      <c r="AV11" s="37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</row>
    <row r="12" spans="1:60" s="38" customFormat="1" ht="22.5" customHeight="1" thickBot="1">
      <c r="A12" s="136" t="s">
        <v>4</v>
      </c>
      <c r="B12" s="140" t="s">
        <v>5</v>
      </c>
      <c r="C12" s="144" t="s">
        <v>6</v>
      </c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6"/>
      <c r="X12" s="153" t="s">
        <v>6</v>
      </c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5"/>
      <c r="AP12" s="39"/>
      <c r="AQ12" s="153" t="s">
        <v>6</v>
      </c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5"/>
    </row>
    <row r="13" spans="1:60" s="40" customFormat="1" ht="89.25" customHeight="1">
      <c r="A13" s="137"/>
      <c r="B13" s="141"/>
      <c r="C13" s="156" t="s">
        <v>43</v>
      </c>
      <c r="D13" s="157"/>
      <c r="E13" s="157"/>
      <c r="F13" s="157"/>
      <c r="G13" s="157"/>
      <c r="H13" s="158"/>
      <c r="I13" s="156" t="s">
        <v>44</v>
      </c>
      <c r="J13" s="157"/>
      <c r="K13" s="157"/>
      <c r="L13" s="157"/>
      <c r="M13" s="157"/>
      <c r="N13" s="159"/>
      <c r="O13" s="156" t="s">
        <v>42</v>
      </c>
      <c r="P13" s="157"/>
      <c r="Q13" s="157"/>
      <c r="R13" s="157"/>
      <c r="S13" s="157"/>
      <c r="T13" s="158"/>
      <c r="X13" s="160" t="s">
        <v>7</v>
      </c>
      <c r="Y13" s="161"/>
      <c r="Z13" s="161"/>
      <c r="AA13" s="161"/>
      <c r="AB13" s="161"/>
      <c r="AC13" s="162"/>
      <c r="AD13" s="160" t="s">
        <v>8</v>
      </c>
      <c r="AE13" s="161"/>
      <c r="AF13" s="161"/>
      <c r="AG13" s="161"/>
      <c r="AH13" s="161"/>
      <c r="AI13" s="162"/>
      <c r="AJ13" s="160" t="s">
        <v>9</v>
      </c>
      <c r="AK13" s="161"/>
      <c r="AL13" s="161"/>
      <c r="AM13" s="161"/>
      <c r="AN13" s="161"/>
      <c r="AO13" s="163"/>
      <c r="AP13" s="41"/>
      <c r="AQ13" s="160" t="s">
        <v>7</v>
      </c>
      <c r="AR13" s="161"/>
      <c r="AS13" s="161"/>
      <c r="AT13" s="161"/>
      <c r="AU13" s="161"/>
      <c r="AV13" s="162"/>
      <c r="AW13" s="160" t="s">
        <v>8</v>
      </c>
      <c r="AX13" s="161"/>
      <c r="AY13" s="161"/>
      <c r="AZ13" s="161"/>
      <c r="BA13" s="161"/>
      <c r="BB13" s="162"/>
      <c r="BC13" s="160" t="s">
        <v>9</v>
      </c>
      <c r="BD13" s="161"/>
      <c r="BE13" s="161"/>
      <c r="BF13" s="161"/>
      <c r="BG13" s="161"/>
      <c r="BH13" s="163"/>
    </row>
    <row r="14" spans="1:60" s="42" customFormat="1" ht="22.5" customHeight="1">
      <c r="A14" s="138"/>
      <c r="B14" s="142"/>
      <c r="C14" s="149" t="s">
        <v>10</v>
      </c>
      <c r="D14" s="147"/>
      <c r="E14" s="147"/>
      <c r="F14" s="147" t="s">
        <v>11</v>
      </c>
      <c r="G14" s="147"/>
      <c r="H14" s="150"/>
      <c r="I14" s="149" t="s">
        <v>10</v>
      </c>
      <c r="J14" s="147"/>
      <c r="K14" s="147"/>
      <c r="L14" s="147" t="s">
        <v>11</v>
      </c>
      <c r="M14" s="147"/>
      <c r="N14" s="148"/>
      <c r="O14" s="149" t="s">
        <v>10</v>
      </c>
      <c r="P14" s="147"/>
      <c r="Q14" s="147"/>
      <c r="R14" s="147" t="s">
        <v>11</v>
      </c>
      <c r="S14" s="147"/>
      <c r="T14" s="150"/>
      <c r="X14" s="164" t="s">
        <v>10</v>
      </c>
      <c r="Y14" s="165"/>
      <c r="Z14" s="165"/>
      <c r="AA14" s="166" t="s">
        <v>11</v>
      </c>
      <c r="AB14" s="166"/>
      <c r="AC14" s="168"/>
      <c r="AD14" s="164" t="s">
        <v>10</v>
      </c>
      <c r="AE14" s="165"/>
      <c r="AF14" s="165"/>
      <c r="AG14" s="166" t="s">
        <v>11</v>
      </c>
      <c r="AH14" s="166"/>
      <c r="AI14" s="168"/>
      <c r="AJ14" s="164" t="s">
        <v>10</v>
      </c>
      <c r="AK14" s="165"/>
      <c r="AL14" s="165"/>
      <c r="AM14" s="166" t="s">
        <v>11</v>
      </c>
      <c r="AN14" s="166"/>
      <c r="AO14" s="167"/>
      <c r="AP14" s="43"/>
      <c r="AQ14" s="164" t="s">
        <v>10</v>
      </c>
      <c r="AR14" s="165"/>
      <c r="AS14" s="165"/>
      <c r="AT14" s="166" t="s">
        <v>11</v>
      </c>
      <c r="AU14" s="166"/>
      <c r="AV14" s="168"/>
      <c r="AW14" s="164" t="s">
        <v>10</v>
      </c>
      <c r="AX14" s="165"/>
      <c r="AY14" s="165"/>
      <c r="AZ14" s="166" t="s">
        <v>11</v>
      </c>
      <c r="BA14" s="166"/>
      <c r="BB14" s="168"/>
      <c r="BC14" s="164" t="s">
        <v>10</v>
      </c>
      <c r="BD14" s="165"/>
      <c r="BE14" s="165"/>
      <c r="BF14" s="166" t="s">
        <v>11</v>
      </c>
      <c r="BG14" s="166"/>
      <c r="BH14" s="167"/>
    </row>
    <row r="15" spans="1:60" s="38" customFormat="1" ht="21.75" customHeight="1">
      <c r="A15" s="138"/>
      <c r="B15" s="142"/>
      <c r="C15" s="183" t="s">
        <v>12</v>
      </c>
      <c r="D15" s="151"/>
      <c r="E15" s="151" t="s">
        <v>13</v>
      </c>
      <c r="F15" s="151" t="s">
        <v>12</v>
      </c>
      <c r="G15" s="151"/>
      <c r="H15" s="184" t="s">
        <v>13</v>
      </c>
      <c r="I15" s="183" t="s">
        <v>12</v>
      </c>
      <c r="J15" s="151"/>
      <c r="K15" s="151" t="s">
        <v>13</v>
      </c>
      <c r="L15" s="151" t="s">
        <v>12</v>
      </c>
      <c r="M15" s="151"/>
      <c r="N15" s="181" t="s">
        <v>13</v>
      </c>
      <c r="O15" s="183" t="s">
        <v>12</v>
      </c>
      <c r="P15" s="151"/>
      <c r="Q15" s="151" t="s">
        <v>13</v>
      </c>
      <c r="R15" s="151" t="s">
        <v>12</v>
      </c>
      <c r="S15" s="151"/>
      <c r="T15" s="184" t="s">
        <v>13</v>
      </c>
      <c r="X15" s="175" t="s">
        <v>12</v>
      </c>
      <c r="Y15" s="170"/>
      <c r="Z15" s="170" t="s">
        <v>13</v>
      </c>
      <c r="AA15" s="172" t="s">
        <v>12</v>
      </c>
      <c r="AB15" s="172"/>
      <c r="AC15" s="173" t="s">
        <v>13</v>
      </c>
      <c r="AD15" s="175" t="s">
        <v>12</v>
      </c>
      <c r="AE15" s="170"/>
      <c r="AF15" s="170" t="s">
        <v>13</v>
      </c>
      <c r="AG15" s="172" t="s">
        <v>12</v>
      </c>
      <c r="AH15" s="172"/>
      <c r="AI15" s="173" t="s">
        <v>13</v>
      </c>
      <c r="AJ15" s="175" t="s">
        <v>12</v>
      </c>
      <c r="AK15" s="170"/>
      <c r="AL15" s="170" t="s">
        <v>13</v>
      </c>
      <c r="AM15" s="172" t="s">
        <v>12</v>
      </c>
      <c r="AN15" s="172"/>
      <c r="AO15" s="178" t="s">
        <v>13</v>
      </c>
      <c r="AP15" s="44"/>
      <c r="AQ15" s="175" t="s">
        <v>12</v>
      </c>
      <c r="AR15" s="170"/>
      <c r="AS15" s="170" t="s">
        <v>13</v>
      </c>
      <c r="AT15" s="172" t="s">
        <v>12</v>
      </c>
      <c r="AU15" s="172"/>
      <c r="AV15" s="173" t="s">
        <v>13</v>
      </c>
      <c r="AW15" s="175" t="s">
        <v>12</v>
      </c>
      <c r="AX15" s="170"/>
      <c r="AY15" s="170" t="s">
        <v>13</v>
      </c>
      <c r="AZ15" s="172" t="s">
        <v>12</v>
      </c>
      <c r="BA15" s="172"/>
      <c r="BB15" s="173" t="s">
        <v>13</v>
      </c>
      <c r="BC15" s="175" t="s">
        <v>12</v>
      </c>
      <c r="BD15" s="170"/>
      <c r="BE15" s="170" t="s">
        <v>13</v>
      </c>
      <c r="BF15" s="172" t="s">
        <v>12</v>
      </c>
      <c r="BG15" s="172"/>
      <c r="BH15" s="178" t="s">
        <v>13</v>
      </c>
    </row>
    <row r="16" spans="1:60" s="38" customFormat="1" ht="68.25" customHeight="1" thickBot="1">
      <c r="A16" s="139"/>
      <c r="B16" s="143"/>
      <c r="C16" s="45" t="s">
        <v>20</v>
      </c>
      <c r="D16" s="46" t="s">
        <v>15</v>
      </c>
      <c r="E16" s="152"/>
      <c r="F16" s="46" t="s">
        <v>14</v>
      </c>
      <c r="G16" s="46" t="s">
        <v>15</v>
      </c>
      <c r="H16" s="185"/>
      <c r="I16" s="45" t="s">
        <v>20</v>
      </c>
      <c r="J16" s="46" t="s">
        <v>15</v>
      </c>
      <c r="K16" s="152"/>
      <c r="L16" s="46" t="s">
        <v>14</v>
      </c>
      <c r="M16" s="46" t="s">
        <v>15</v>
      </c>
      <c r="N16" s="182"/>
      <c r="O16" s="45" t="s">
        <v>20</v>
      </c>
      <c r="P16" s="46" t="s">
        <v>15</v>
      </c>
      <c r="Q16" s="152"/>
      <c r="R16" s="45" t="s">
        <v>20</v>
      </c>
      <c r="S16" s="46" t="s">
        <v>15</v>
      </c>
      <c r="T16" s="185"/>
      <c r="X16" s="47" t="s">
        <v>14</v>
      </c>
      <c r="Y16" s="48" t="s">
        <v>15</v>
      </c>
      <c r="Z16" s="171"/>
      <c r="AA16" s="49" t="s">
        <v>14</v>
      </c>
      <c r="AB16" s="49" t="s">
        <v>15</v>
      </c>
      <c r="AC16" s="174"/>
      <c r="AD16" s="50" t="s">
        <v>14</v>
      </c>
      <c r="AE16" s="51" t="s">
        <v>15</v>
      </c>
      <c r="AF16" s="177"/>
      <c r="AG16" s="52" t="s">
        <v>14</v>
      </c>
      <c r="AH16" s="52" t="s">
        <v>15</v>
      </c>
      <c r="AI16" s="176"/>
      <c r="AJ16" s="50" t="s">
        <v>14</v>
      </c>
      <c r="AK16" s="51" t="s">
        <v>15</v>
      </c>
      <c r="AL16" s="177"/>
      <c r="AM16" s="52" t="s">
        <v>14</v>
      </c>
      <c r="AN16" s="52" t="s">
        <v>15</v>
      </c>
      <c r="AO16" s="179"/>
      <c r="AP16" s="44"/>
      <c r="AQ16" s="47" t="s">
        <v>14</v>
      </c>
      <c r="AR16" s="48" t="s">
        <v>15</v>
      </c>
      <c r="AS16" s="171"/>
      <c r="AT16" s="49" t="s">
        <v>14</v>
      </c>
      <c r="AU16" s="49" t="s">
        <v>15</v>
      </c>
      <c r="AV16" s="174"/>
      <c r="AW16" s="50" t="s">
        <v>14</v>
      </c>
      <c r="AX16" s="51" t="s">
        <v>15</v>
      </c>
      <c r="AY16" s="177"/>
      <c r="AZ16" s="52" t="s">
        <v>14</v>
      </c>
      <c r="BA16" s="52" t="s">
        <v>15</v>
      </c>
      <c r="BB16" s="176"/>
      <c r="BC16" s="50" t="s">
        <v>14</v>
      </c>
      <c r="BD16" s="51" t="s">
        <v>15</v>
      </c>
      <c r="BE16" s="177"/>
      <c r="BF16" s="52" t="s">
        <v>14</v>
      </c>
      <c r="BG16" s="52" t="s">
        <v>15</v>
      </c>
      <c r="BH16" s="179"/>
    </row>
    <row r="17" spans="1:60" ht="66" customHeight="1" thickBot="1">
      <c r="A17" s="53">
        <v>1</v>
      </c>
      <c r="B17" s="54" t="s">
        <v>31</v>
      </c>
      <c r="C17" s="99">
        <v>2600</v>
      </c>
      <c r="D17" s="97" t="s">
        <v>16</v>
      </c>
      <c r="E17" s="98">
        <v>1390</v>
      </c>
      <c r="F17" s="100">
        <v>3100</v>
      </c>
      <c r="G17" s="97" t="s">
        <v>16</v>
      </c>
      <c r="H17" s="98">
        <v>1890</v>
      </c>
      <c r="I17" s="99">
        <v>2890</v>
      </c>
      <c r="J17" s="97" t="s">
        <v>16</v>
      </c>
      <c r="K17" s="98">
        <v>1570</v>
      </c>
      <c r="L17" s="100">
        <v>3390</v>
      </c>
      <c r="M17" s="97" t="s">
        <v>16</v>
      </c>
      <c r="N17" s="98">
        <v>2070</v>
      </c>
      <c r="O17" s="99">
        <v>3300</v>
      </c>
      <c r="P17" s="97" t="s">
        <v>16</v>
      </c>
      <c r="Q17" s="98">
        <v>1870</v>
      </c>
      <c r="R17" s="100">
        <v>3800</v>
      </c>
      <c r="S17" s="97" t="s">
        <v>16</v>
      </c>
      <c r="T17" s="98">
        <v>2370</v>
      </c>
      <c r="X17" s="55">
        <f>C17-'[1]Самоцвет (путевки)'!C23</f>
        <v>300</v>
      </c>
      <c r="Y17" s="56" t="s">
        <v>16</v>
      </c>
      <c r="Z17" s="56">
        <f>E17-'[1]Самоцвет (путевки)'!E23</f>
        <v>-210</v>
      </c>
      <c r="AA17" s="57">
        <f>F17-'[1]Самоцвет (путевки)'!F23</f>
        <v>-100</v>
      </c>
      <c r="AB17" s="57" t="s">
        <v>16</v>
      </c>
      <c r="AC17" s="58">
        <f>H17-'[1]Самоцвет (путевки)'!H23</f>
        <v>-110</v>
      </c>
      <c r="AD17" s="55">
        <f>I17-'[1]Самоцвет (путевки)'!I23</f>
        <v>390</v>
      </c>
      <c r="AE17" s="56" t="s">
        <v>16</v>
      </c>
      <c r="AF17" s="56">
        <f>K17-'[1]Самоцвет (путевки)'!K23</f>
        <v>-130</v>
      </c>
      <c r="AG17" s="57">
        <f>L17-'[1]Самоцвет (путевки)'!L23</f>
        <v>-110</v>
      </c>
      <c r="AH17" s="57" t="s">
        <v>16</v>
      </c>
      <c r="AI17" s="58">
        <f>N17-'[1]Самоцвет (путевки)'!N23</f>
        <v>-30</v>
      </c>
      <c r="AJ17" s="55">
        <f>O17-'[1]Самоцвет (путевки)'!O23</f>
        <v>600</v>
      </c>
      <c r="AK17" s="56" t="s">
        <v>16</v>
      </c>
      <c r="AL17" s="56">
        <f>Q17-'[1]Самоцвет (путевки)'!Q23</f>
        <v>70</v>
      </c>
      <c r="AM17" s="57">
        <f>R17-'[1]Самоцвет (путевки)'!R23</f>
        <v>50</v>
      </c>
      <c r="AN17" s="57" t="s">
        <v>16</v>
      </c>
      <c r="AO17" s="58">
        <f>T17-'[1]Самоцвет (путевки)'!T23</f>
        <v>170</v>
      </c>
      <c r="AP17" s="59"/>
      <c r="AQ17" s="60">
        <f>X17/'[1]Самоцвет (путевки)'!C23</f>
        <v>0.13043478260869565</v>
      </c>
      <c r="AR17" s="61" t="s">
        <v>16</v>
      </c>
      <c r="AS17" s="61">
        <f>Z17/'[1]Самоцвет (путевки)'!E23</f>
        <v>-0.13125000000000001</v>
      </c>
      <c r="AT17" s="62">
        <f>AA17/'[1]Самоцвет (путевки)'!F23</f>
        <v>-3.125E-2</v>
      </c>
      <c r="AU17" s="62" t="s">
        <v>16</v>
      </c>
      <c r="AV17" s="63">
        <f>AC17/'[1]Самоцвет (путевки)'!H23</f>
        <v>-5.5E-2</v>
      </c>
      <c r="AW17" s="64">
        <f>AD17/'[1]Самоцвет (путевки)'!I23</f>
        <v>0.156</v>
      </c>
      <c r="AX17" s="65" t="s">
        <v>16</v>
      </c>
      <c r="AY17" s="65">
        <f>AF17/'[1]Самоцвет (путевки)'!K23</f>
        <v>-7.6470588235294124E-2</v>
      </c>
      <c r="AZ17" s="66">
        <f>AG17/'[1]Самоцвет (путевки)'!L23</f>
        <v>-3.1428571428571431E-2</v>
      </c>
      <c r="BA17" s="66" t="s">
        <v>16</v>
      </c>
      <c r="BB17" s="67">
        <f>AI17/'[1]Самоцвет (путевки)'!N23</f>
        <v>-1.4285714285714285E-2</v>
      </c>
      <c r="BC17" s="64">
        <f>AJ17/'[1]Самоцвет (путевки)'!O23</f>
        <v>0.22222222222222221</v>
      </c>
      <c r="BD17" s="65" t="s">
        <v>16</v>
      </c>
      <c r="BE17" s="65">
        <f>AL17/'[1]Самоцвет (путевки)'!Q23</f>
        <v>3.888888888888889E-2</v>
      </c>
      <c r="BF17" s="66">
        <f>AM17/'[1]Самоцвет (путевки)'!R23</f>
        <v>1.3333333333333334E-2</v>
      </c>
      <c r="BG17" s="66" t="s">
        <v>16</v>
      </c>
      <c r="BH17" s="67">
        <f>AO17/'[1]Самоцвет (путевки)'!T23</f>
        <v>7.7272727272727271E-2</v>
      </c>
    </row>
    <row r="18" spans="1:60" ht="66" customHeight="1" thickBot="1">
      <c r="A18" s="68">
        <v>2</v>
      </c>
      <c r="B18" s="54" t="s">
        <v>32</v>
      </c>
      <c r="C18" s="99">
        <v>3120</v>
      </c>
      <c r="D18" s="97" t="s">
        <v>16</v>
      </c>
      <c r="E18" s="98">
        <v>1390</v>
      </c>
      <c r="F18" s="100">
        <v>3620</v>
      </c>
      <c r="G18" s="97" t="s">
        <v>16</v>
      </c>
      <c r="H18" s="98">
        <v>1890</v>
      </c>
      <c r="I18" s="99">
        <v>3470</v>
      </c>
      <c r="J18" s="97" t="s">
        <v>16</v>
      </c>
      <c r="K18" s="98">
        <v>1570</v>
      </c>
      <c r="L18" s="100">
        <v>3970</v>
      </c>
      <c r="M18" s="97" t="s">
        <v>16</v>
      </c>
      <c r="N18" s="98">
        <v>2070</v>
      </c>
      <c r="O18" s="99">
        <v>3900</v>
      </c>
      <c r="P18" s="97" t="s">
        <v>16</v>
      </c>
      <c r="Q18" s="98">
        <v>1870</v>
      </c>
      <c r="R18" s="100">
        <v>4400</v>
      </c>
      <c r="S18" s="97" t="s">
        <v>16</v>
      </c>
      <c r="T18" s="98">
        <v>2370</v>
      </c>
      <c r="X18" s="69">
        <f>C18-'[1]Самоцвет (путевки)'!C24</f>
        <v>220</v>
      </c>
      <c r="Y18" s="70" t="s">
        <v>16</v>
      </c>
      <c r="Z18" s="70">
        <f>E18-'[1]Самоцвет (путевки)'!E24</f>
        <v>-210</v>
      </c>
      <c r="AA18" s="71">
        <f>F18-'[1]Самоцвет (путевки)'!F24</f>
        <v>-80</v>
      </c>
      <c r="AB18" s="71" t="s">
        <v>16</v>
      </c>
      <c r="AC18" s="72">
        <f>H18-'[1]Самоцвет (путевки)'!H24</f>
        <v>-110</v>
      </c>
      <c r="AD18" s="69">
        <f>I18-'[1]Самоцвет (путевки)'!I24</f>
        <v>270</v>
      </c>
      <c r="AE18" s="70" t="s">
        <v>16</v>
      </c>
      <c r="AF18" s="70">
        <f>K18-'[1]Самоцвет (путевки)'!K24</f>
        <v>-130</v>
      </c>
      <c r="AG18" s="71">
        <f>L18-'[1]Самоцвет (путевки)'!L24</f>
        <v>-80</v>
      </c>
      <c r="AH18" s="71" t="s">
        <v>16</v>
      </c>
      <c r="AI18" s="72">
        <f>N18-'[1]Самоцвет (путевки)'!N24</f>
        <v>-30</v>
      </c>
      <c r="AJ18" s="69">
        <f>O18-'[1]Самоцвет (путевки)'!O24</f>
        <v>400</v>
      </c>
      <c r="AK18" s="70" t="s">
        <v>16</v>
      </c>
      <c r="AL18" s="70">
        <f>Q18-'[1]Самоцвет (путевки)'!Q24</f>
        <v>70</v>
      </c>
      <c r="AM18" s="71">
        <f>R18-'[1]Самоцвет (путевки)'!R24</f>
        <v>0</v>
      </c>
      <c r="AN18" s="71" t="s">
        <v>16</v>
      </c>
      <c r="AO18" s="72">
        <f>T18-'[1]Самоцвет (путевки)'!T24</f>
        <v>170</v>
      </c>
      <c r="AP18" s="59"/>
      <c r="AQ18" s="60">
        <f>X18/'[1]Самоцвет (путевки)'!C24</f>
        <v>7.586206896551724E-2</v>
      </c>
      <c r="AR18" s="61" t="s">
        <v>16</v>
      </c>
      <c r="AS18" s="61">
        <f>Z18/'[1]Самоцвет (путевки)'!E24</f>
        <v>-0.13125000000000001</v>
      </c>
      <c r="AT18" s="62">
        <f>AA18/'[1]Самоцвет (путевки)'!F24</f>
        <v>-2.1621621621621623E-2</v>
      </c>
      <c r="AU18" s="62" t="s">
        <v>16</v>
      </c>
      <c r="AV18" s="63">
        <f>AC18/'[1]Самоцвет (путевки)'!H24</f>
        <v>-5.5E-2</v>
      </c>
      <c r="AW18" s="60">
        <f>AD18/'[1]Самоцвет (путевки)'!I24</f>
        <v>8.4375000000000006E-2</v>
      </c>
      <c r="AX18" s="61" t="s">
        <v>16</v>
      </c>
      <c r="AY18" s="61">
        <f>AF18/'[1]Самоцвет (путевки)'!K24</f>
        <v>-7.6470588235294124E-2</v>
      </c>
      <c r="AZ18" s="62">
        <f>AG18/'[1]Самоцвет (путевки)'!L24</f>
        <v>-1.9753086419753086E-2</v>
      </c>
      <c r="BA18" s="62" t="s">
        <v>16</v>
      </c>
      <c r="BB18" s="73">
        <f>AI18/'[1]Самоцвет (путевки)'!N24</f>
        <v>-1.4285714285714285E-2</v>
      </c>
      <c r="BC18" s="60">
        <f>AJ18/'[1]Самоцвет (путевки)'!O24</f>
        <v>0.11428571428571428</v>
      </c>
      <c r="BD18" s="61" t="s">
        <v>16</v>
      </c>
      <c r="BE18" s="61">
        <f>AL18/'[1]Самоцвет (путевки)'!Q24</f>
        <v>3.888888888888889E-2</v>
      </c>
      <c r="BF18" s="62">
        <f>AM18/'[1]Самоцвет (путевки)'!R24</f>
        <v>0</v>
      </c>
      <c r="BG18" s="62" t="s">
        <v>16</v>
      </c>
      <c r="BH18" s="73">
        <f>AO18/'[1]Самоцвет (путевки)'!T24</f>
        <v>7.7272727272727271E-2</v>
      </c>
    </row>
    <row r="19" spans="1:60" ht="70.5" customHeight="1" thickBot="1">
      <c r="A19" s="68">
        <v>3</v>
      </c>
      <c r="B19" s="54" t="s">
        <v>38</v>
      </c>
      <c r="C19" s="98">
        <v>3440</v>
      </c>
      <c r="D19" s="99">
        <v>2130</v>
      </c>
      <c r="E19" s="98">
        <v>1390</v>
      </c>
      <c r="F19" s="98">
        <v>3940</v>
      </c>
      <c r="G19" s="100">
        <v>2630</v>
      </c>
      <c r="H19" s="98">
        <v>1890</v>
      </c>
      <c r="I19" s="98">
        <v>3810</v>
      </c>
      <c r="J19" s="99">
        <v>2380</v>
      </c>
      <c r="K19" s="98">
        <v>1570</v>
      </c>
      <c r="L19" s="98">
        <v>4310</v>
      </c>
      <c r="M19" s="100">
        <v>2880</v>
      </c>
      <c r="N19" s="98">
        <v>2070</v>
      </c>
      <c r="O19" s="98">
        <v>4290</v>
      </c>
      <c r="P19" s="99">
        <v>2690</v>
      </c>
      <c r="Q19" s="98">
        <v>1870</v>
      </c>
      <c r="R19" s="98">
        <v>4790</v>
      </c>
      <c r="S19" s="100">
        <v>3190</v>
      </c>
      <c r="T19" s="98">
        <v>2370</v>
      </c>
      <c r="X19" s="69">
        <f>C19-'[1]Самоцвет (путевки)'!C25</f>
        <v>740</v>
      </c>
      <c r="Y19" s="70">
        <f>D19-'[1]Самоцвет (путевки)'!D25</f>
        <v>230</v>
      </c>
      <c r="Z19" s="70">
        <f>E19-'[1]Самоцвет (путевки)'!E25</f>
        <v>-210</v>
      </c>
      <c r="AA19" s="71">
        <f>F19-'[1]Самоцвет (путевки)'!F25</f>
        <v>-110</v>
      </c>
      <c r="AB19" s="71">
        <f>G19-'[1]Самоцвет (путевки)'!G25</f>
        <v>-120</v>
      </c>
      <c r="AC19" s="72">
        <f>H19-'[1]Самоцвет (путевки)'!H25</f>
        <v>-110</v>
      </c>
      <c r="AD19" s="69">
        <f>I19-'[1]Самоцвет (путевки)'!I25</f>
        <v>860</v>
      </c>
      <c r="AE19" s="70">
        <f>J19-'[1]Самоцвет (путевки)'!J25</f>
        <v>330</v>
      </c>
      <c r="AF19" s="70">
        <f>K19-'[1]Самоцвет (путевки)'!K25</f>
        <v>-130</v>
      </c>
      <c r="AG19" s="71">
        <f>L19-'[1]Самоцвет (путевки)'!L25</f>
        <v>-140</v>
      </c>
      <c r="AH19" s="71">
        <f>M19-'[1]Самоцвет (путевки)'!M25</f>
        <v>-70</v>
      </c>
      <c r="AI19" s="72">
        <f>N19-'[1]Самоцвет (путевки)'!N25</f>
        <v>-30</v>
      </c>
      <c r="AJ19" s="69">
        <f>O19-'[1]Самоцвет (путевки)'!O25</f>
        <v>1040</v>
      </c>
      <c r="AK19" s="70">
        <f>P19-'[1]Самоцвет (путевки)'!P25</f>
        <v>490</v>
      </c>
      <c r="AL19" s="70">
        <f>Q19-'[1]Самоцвет (путевки)'!Q25</f>
        <v>70</v>
      </c>
      <c r="AM19" s="71">
        <f>R19-'[1]Самоцвет (путевки)'!R25</f>
        <v>-60</v>
      </c>
      <c r="AN19" s="71">
        <f>S19-'[1]Самоцвет (путевки)'!S25</f>
        <v>40</v>
      </c>
      <c r="AO19" s="72">
        <f>T19-'[1]Самоцвет (путевки)'!T25</f>
        <v>170</v>
      </c>
      <c r="AP19" s="59"/>
      <c r="AQ19" s="60">
        <f>X19/'[1]Самоцвет (путевки)'!C25</f>
        <v>0.27407407407407408</v>
      </c>
      <c r="AR19" s="61">
        <f>Y19/'[1]Самоцвет (путевки)'!D25</f>
        <v>0.12105263157894737</v>
      </c>
      <c r="AS19" s="61">
        <f>Z19/'[1]Самоцвет (путевки)'!E25</f>
        <v>-0.13125000000000001</v>
      </c>
      <c r="AT19" s="62">
        <f>AA19/'[1]Самоцвет (путевки)'!F25</f>
        <v>-2.7160493827160494E-2</v>
      </c>
      <c r="AU19" s="62">
        <f>AB19/'[1]Самоцвет (путевки)'!G25</f>
        <v>-4.363636363636364E-2</v>
      </c>
      <c r="AV19" s="63">
        <f>AC19/'[1]Самоцвет (путевки)'!H25</f>
        <v>-5.5E-2</v>
      </c>
      <c r="AW19" s="60">
        <f>AD19/'[1]Самоцвет (путевки)'!I25</f>
        <v>0.29152542372881357</v>
      </c>
      <c r="AX19" s="61">
        <f>AE19/'[1]Самоцвет (путевки)'!J25</f>
        <v>0.16097560975609757</v>
      </c>
      <c r="AY19" s="61">
        <f>AF19/'[1]Самоцвет (путевки)'!K25</f>
        <v>-7.6470588235294124E-2</v>
      </c>
      <c r="AZ19" s="62">
        <f>AG19/'[1]Самоцвет (путевки)'!L25</f>
        <v>-3.1460674157303373E-2</v>
      </c>
      <c r="BA19" s="62">
        <f>AH19/'[1]Самоцвет (путевки)'!M25</f>
        <v>-2.3728813559322035E-2</v>
      </c>
      <c r="BB19" s="73">
        <f>AI19/'[1]Самоцвет (путевки)'!N25</f>
        <v>-1.4285714285714285E-2</v>
      </c>
      <c r="BC19" s="60">
        <f>AJ19/'[1]Самоцвет (путевки)'!O25</f>
        <v>0.32</v>
      </c>
      <c r="BD19" s="61">
        <f>AK19/'[1]Самоцвет (путевки)'!P25</f>
        <v>0.22272727272727272</v>
      </c>
      <c r="BE19" s="61">
        <f>AL19/'[1]Самоцвет (путевки)'!Q25</f>
        <v>3.888888888888889E-2</v>
      </c>
      <c r="BF19" s="62">
        <f>AM19/'[1]Самоцвет (путевки)'!R25</f>
        <v>-1.2371134020618556E-2</v>
      </c>
      <c r="BG19" s="62">
        <f>AN19/'[1]Самоцвет (путевки)'!S25</f>
        <v>1.2698412698412698E-2</v>
      </c>
      <c r="BH19" s="73">
        <f>AO19/'[1]Самоцвет (путевки)'!T25</f>
        <v>7.7272727272727271E-2</v>
      </c>
    </row>
    <row r="20" spans="1:60" ht="47.25" customHeight="1" thickBot="1">
      <c r="A20" s="68">
        <v>4</v>
      </c>
      <c r="B20" s="54" t="s">
        <v>33</v>
      </c>
      <c r="C20" s="98">
        <v>3600</v>
      </c>
      <c r="D20" s="99">
        <v>1920</v>
      </c>
      <c r="E20" s="98">
        <v>1390</v>
      </c>
      <c r="F20" s="98">
        <v>4100</v>
      </c>
      <c r="G20" s="100">
        <v>2420</v>
      </c>
      <c r="H20" s="98">
        <v>1890</v>
      </c>
      <c r="I20" s="98">
        <v>3990</v>
      </c>
      <c r="J20" s="99">
        <v>2150</v>
      </c>
      <c r="K20" s="98">
        <v>1570</v>
      </c>
      <c r="L20" s="98">
        <v>4490</v>
      </c>
      <c r="M20" s="100">
        <v>2650</v>
      </c>
      <c r="N20" s="98">
        <v>2070</v>
      </c>
      <c r="O20" s="98">
        <v>4510</v>
      </c>
      <c r="P20" s="99">
        <v>2470</v>
      </c>
      <c r="Q20" s="98">
        <v>1870</v>
      </c>
      <c r="R20" s="98">
        <v>5010</v>
      </c>
      <c r="S20" s="100">
        <v>2970</v>
      </c>
      <c r="T20" s="98">
        <v>2370</v>
      </c>
      <c r="X20" s="69">
        <f>C20-'[1]Самоцвет (путевки)'!C26</f>
        <v>850</v>
      </c>
      <c r="Y20" s="70">
        <f>D20-'[1]Самоцвет (путевки)'!D26</f>
        <v>320</v>
      </c>
      <c r="Z20" s="70">
        <f>E20-'[1]Самоцвет (путевки)'!E26</f>
        <v>-210</v>
      </c>
      <c r="AA20" s="71">
        <f>F20-'[1]Самоцвет (путевки)'!F26</f>
        <v>-100</v>
      </c>
      <c r="AB20" s="71">
        <f>G20-'[1]Самоцвет (путевки)'!G26</f>
        <v>120</v>
      </c>
      <c r="AC20" s="72">
        <f>H20-'[1]Самоцвет (путевки)'!H26</f>
        <v>-110</v>
      </c>
      <c r="AD20" s="69">
        <f>I20-'[1]Самоцвет (путевки)'!I26</f>
        <v>990</v>
      </c>
      <c r="AE20" s="70">
        <f>J20-'[1]Самоцвет (путевки)'!J26</f>
        <v>450</v>
      </c>
      <c r="AF20" s="70">
        <f>K20-'[1]Самоцвет (путевки)'!K26</f>
        <v>-130</v>
      </c>
      <c r="AG20" s="71">
        <f>L20-'[1]Самоцвет (путевки)'!L26</f>
        <v>-160</v>
      </c>
      <c r="AH20" s="71">
        <f>M20-'[1]Самоцвет (путевки)'!M26</f>
        <v>200</v>
      </c>
      <c r="AI20" s="72">
        <f>N20-'[1]Самоцвет (путевки)'!N26</f>
        <v>-30</v>
      </c>
      <c r="AJ20" s="69">
        <f>O20-'[1]Самоцвет (путевки)'!O26</f>
        <v>1210</v>
      </c>
      <c r="AK20" s="70">
        <f>P20-'[1]Самоцвет (путевки)'!P26</f>
        <v>670</v>
      </c>
      <c r="AL20" s="70">
        <f>Q20-'[1]Самоцвет (путевки)'!Q26</f>
        <v>70</v>
      </c>
      <c r="AM20" s="71">
        <f>R20-'[1]Самоцвет (путевки)'!R26</f>
        <v>-40</v>
      </c>
      <c r="AN20" s="71">
        <f>S20-'[1]Самоцвет (путевки)'!S26</f>
        <v>370</v>
      </c>
      <c r="AO20" s="72">
        <f>T20-'[1]Самоцвет (путевки)'!T26</f>
        <v>170</v>
      </c>
      <c r="AP20" s="59"/>
      <c r="AQ20" s="60">
        <f>X20/'[1]Самоцвет (путевки)'!C26</f>
        <v>0.30909090909090908</v>
      </c>
      <c r="AR20" s="61">
        <f>Y20/'[1]Самоцвет (путевки)'!D26</f>
        <v>0.2</v>
      </c>
      <c r="AS20" s="61">
        <f>Z20/'[1]Самоцвет (путевки)'!E26</f>
        <v>-0.13125000000000001</v>
      </c>
      <c r="AT20" s="62">
        <f>AA20/'[1]Самоцвет (путевки)'!F26</f>
        <v>-2.3809523809523808E-2</v>
      </c>
      <c r="AU20" s="62">
        <f>AB20/'[1]Самоцвет (путевки)'!G26</f>
        <v>5.2173913043478258E-2</v>
      </c>
      <c r="AV20" s="63">
        <f>AC20/'[1]Самоцвет (путевки)'!H26</f>
        <v>-5.5E-2</v>
      </c>
      <c r="AW20" s="60">
        <f>AD20/'[1]Самоцвет (путевки)'!I26</f>
        <v>0.33</v>
      </c>
      <c r="AX20" s="61">
        <f>AE20/'[1]Самоцвет (путевки)'!J26</f>
        <v>0.26470588235294118</v>
      </c>
      <c r="AY20" s="61">
        <f>AF20/'[1]Самоцвет (путевки)'!K26</f>
        <v>-7.6470588235294124E-2</v>
      </c>
      <c r="AZ20" s="62">
        <f>AG20/'[1]Самоцвет (путевки)'!L26</f>
        <v>-3.4408602150537634E-2</v>
      </c>
      <c r="BA20" s="62">
        <f>AH20/'[1]Самоцвет (путевки)'!M26</f>
        <v>8.1632653061224483E-2</v>
      </c>
      <c r="BB20" s="73">
        <f>AI20/'[1]Самоцвет (путевки)'!N26</f>
        <v>-1.4285714285714285E-2</v>
      </c>
      <c r="BC20" s="60">
        <f>AJ20/'[1]Самоцвет (путевки)'!O26</f>
        <v>0.36666666666666664</v>
      </c>
      <c r="BD20" s="61">
        <f>AK20/'[1]Самоцвет (путевки)'!P26</f>
        <v>0.37222222222222223</v>
      </c>
      <c r="BE20" s="61">
        <f>AL20/'[1]Самоцвет (путевки)'!Q26</f>
        <v>3.888888888888889E-2</v>
      </c>
      <c r="BF20" s="62">
        <f>AM20/'[1]Самоцвет (путевки)'!R26</f>
        <v>-7.9207920792079209E-3</v>
      </c>
      <c r="BG20" s="62">
        <f>AN20/'[1]Самоцвет (путевки)'!S26</f>
        <v>0.1423076923076923</v>
      </c>
      <c r="BH20" s="73">
        <f>AO20/'[1]Самоцвет (путевки)'!T26</f>
        <v>7.7272727272727271E-2</v>
      </c>
    </row>
    <row r="21" spans="1:60" ht="67.5" customHeight="1" thickBot="1">
      <c r="A21" s="68">
        <v>5</v>
      </c>
      <c r="B21" s="54" t="s">
        <v>34</v>
      </c>
      <c r="C21" s="98">
        <v>3750</v>
      </c>
      <c r="D21" s="99">
        <v>2340</v>
      </c>
      <c r="E21" s="98">
        <v>1390</v>
      </c>
      <c r="F21" s="98">
        <v>4250</v>
      </c>
      <c r="G21" s="100">
        <v>2840</v>
      </c>
      <c r="H21" s="98">
        <v>1890</v>
      </c>
      <c r="I21" s="98">
        <v>4160</v>
      </c>
      <c r="J21" s="99">
        <v>2600</v>
      </c>
      <c r="K21" s="98">
        <v>1570</v>
      </c>
      <c r="L21" s="98">
        <v>4660</v>
      </c>
      <c r="M21" s="100">
        <v>3100</v>
      </c>
      <c r="N21" s="98">
        <v>2070</v>
      </c>
      <c r="O21" s="98">
        <v>4730</v>
      </c>
      <c r="P21" s="99">
        <v>2970</v>
      </c>
      <c r="Q21" s="98">
        <v>1870</v>
      </c>
      <c r="R21" s="98">
        <v>5230</v>
      </c>
      <c r="S21" s="100">
        <v>3470</v>
      </c>
      <c r="T21" s="98">
        <v>2370</v>
      </c>
      <c r="X21" s="69">
        <f>C21-'[1]Самоцвет (путевки)'!C27</f>
        <v>750</v>
      </c>
      <c r="Y21" s="70">
        <f>D21-'[1]Самоцвет (путевки)'!D27</f>
        <v>240</v>
      </c>
      <c r="Z21" s="70">
        <f>E21-'[1]Самоцвет (путевки)'!E27</f>
        <v>-210</v>
      </c>
      <c r="AA21" s="71">
        <f>F21-'[1]Самоцвет (путевки)'!F27</f>
        <v>-100</v>
      </c>
      <c r="AB21" s="71">
        <f>G21-'[1]Самоцвет (путевки)'!G27</f>
        <v>-10</v>
      </c>
      <c r="AC21" s="72">
        <f>H21-'[1]Самоцвет (путевки)'!H27</f>
        <v>-110</v>
      </c>
      <c r="AD21" s="69">
        <f>I21-'[1]Самоцвет (путевки)'!I27</f>
        <v>860</v>
      </c>
      <c r="AE21" s="70">
        <f>J21-'[1]Самоцвет (путевки)'!J27</f>
        <v>350</v>
      </c>
      <c r="AF21" s="70">
        <f>K21-'[1]Самоцвет (путевки)'!K27</f>
        <v>-130</v>
      </c>
      <c r="AG21" s="71">
        <f>L21-'[1]Самоцвет (путевки)'!L27</f>
        <v>-140</v>
      </c>
      <c r="AH21" s="71">
        <f>M21-'[1]Самоцвет (путевки)'!M27</f>
        <v>50</v>
      </c>
      <c r="AI21" s="72">
        <f>N21-'[1]Самоцвет (путевки)'!N27</f>
        <v>-30</v>
      </c>
      <c r="AJ21" s="69">
        <f>O21-'[1]Самоцвет (путевки)'!O27</f>
        <v>1130</v>
      </c>
      <c r="AK21" s="70">
        <f>P21-'[1]Самоцвет (путевки)'!P27</f>
        <v>520</v>
      </c>
      <c r="AL21" s="70">
        <f>Q21-'[1]Самоцвет (путевки)'!Q27</f>
        <v>70</v>
      </c>
      <c r="AM21" s="71">
        <f>R21-'[1]Самоцвет (путевки)'!R27</f>
        <v>-20</v>
      </c>
      <c r="AN21" s="71">
        <f>S21-'[1]Самоцвет (путевки)'!S27</f>
        <v>170</v>
      </c>
      <c r="AO21" s="72">
        <f>T21-'[1]Самоцвет (путевки)'!T27</f>
        <v>170</v>
      </c>
      <c r="AP21" s="59"/>
      <c r="AQ21" s="60">
        <f>X21/'[1]Самоцвет (путевки)'!C27</f>
        <v>0.25</v>
      </c>
      <c r="AR21" s="61">
        <f>Y21/'[1]Самоцвет (путевки)'!D27</f>
        <v>0.11428571428571428</v>
      </c>
      <c r="AS21" s="61">
        <f>Z21/'[1]Самоцвет (путевки)'!E27</f>
        <v>-0.13125000000000001</v>
      </c>
      <c r="AT21" s="62">
        <f>AA21/'[1]Самоцвет (путевки)'!F27</f>
        <v>-2.2988505747126436E-2</v>
      </c>
      <c r="AU21" s="62">
        <f>AB21/'[1]Самоцвет (путевки)'!G27</f>
        <v>-3.5087719298245615E-3</v>
      </c>
      <c r="AV21" s="63">
        <f>AC21/'[1]Самоцвет (путевки)'!H27</f>
        <v>-5.5E-2</v>
      </c>
      <c r="AW21" s="60">
        <f>AD21/'[1]Самоцвет (путевки)'!I27</f>
        <v>0.26060606060606062</v>
      </c>
      <c r="AX21" s="61">
        <f>AE21/'[1]Самоцвет (путевки)'!J27</f>
        <v>0.15555555555555556</v>
      </c>
      <c r="AY21" s="61">
        <f>AF21/'[1]Самоцвет (путевки)'!K27</f>
        <v>-7.6470588235294124E-2</v>
      </c>
      <c r="AZ21" s="62">
        <f>AG21/'[1]Самоцвет (путевки)'!L27</f>
        <v>-2.9166666666666667E-2</v>
      </c>
      <c r="BA21" s="62">
        <f>AH21/'[1]Самоцвет (путевки)'!M27</f>
        <v>1.6393442622950821E-2</v>
      </c>
      <c r="BB21" s="73">
        <f>AI21/'[1]Самоцвет (путевки)'!N27</f>
        <v>-1.4285714285714285E-2</v>
      </c>
      <c r="BC21" s="60">
        <f>AJ21/'[1]Самоцвет (путевки)'!O27</f>
        <v>0.31388888888888888</v>
      </c>
      <c r="BD21" s="61">
        <f>AK21/'[1]Самоцвет (путевки)'!P27</f>
        <v>0.21224489795918366</v>
      </c>
      <c r="BE21" s="61">
        <f>AL21/'[1]Самоцвет (путевки)'!Q27</f>
        <v>3.888888888888889E-2</v>
      </c>
      <c r="BF21" s="62">
        <f>AM21/'[1]Самоцвет (путевки)'!R27</f>
        <v>-3.8095238095238095E-3</v>
      </c>
      <c r="BG21" s="62">
        <f>AN21/'[1]Самоцвет (путевки)'!S27</f>
        <v>5.1515151515151514E-2</v>
      </c>
      <c r="BH21" s="73">
        <f>AO21/'[1]Самоцвет (путевки)'!T27</f>
        <v>7.7272727272727271E-2</v>
      </c>
    </row>
    <row r="22" spans="1:60" ht="66" customHeight="1" thickBot="1">
      <c r="A22" s="74">
        <v>6</v>
      </c>
      <c r="B22" s="54" t="s">
        <v>35</v>
      </c>
      <c r="C22" s="98">
        <v>4280</v>
      </c>
      <c r="D22" s="99">
        <v>2230</v>
      </c>
      <c r="E22" s="98">
        <v>1390</v>
      </c>
      <c r="F22" s="98">
        <v>4780</v>
      </c>
      <c r="G22" s="100">
        <v>2730</v>
      </c>
      <c r="H22" s="98">
        <v>1890</v>
      </c>
      <c r="I22" s="98">
        <v>4730</v>
      </c>
      <c r="J22" s="99">
        <v>2490</v>
      </c>
      <c r="K22" s="98">
        <v>1570</v>
      </c>
      <c r="L22" s="98">
        <v>5230</v>
      </c>
      <c r="M22" s="100">
        <v>2990</v>
      </c>
      <c r="N22" s="98">
        <v>2070</v>
      </c>
      <c r="O22" s="98">
        <v>5330</v>
      </c>
      <c r="P22" s="99">
        <v>2860</v>
      </c>
      <c r="Q22" s="98">
        <v>1870</v>
      </c>
      <c r="R22" s="98">
        <v>5830</v>
      </c>
      <c r="S22" s="100">
        <v>3360</v>
      </c>
      <c r="T22" s="98">
        <v>2370</v>
      </c>
      <c r="X22" s="69">
        <f>C22-'[1]Самоцвет (путевки)'!C28</f>
        <v>480</v>
      </c>
      <c r="Y22" s="70">
        <f>D22-'[1]Самоцвет (путевки)'!D28</f>
        <v>230</v>
      </c>
      <c r="Z22" s="70">
        <f>E22-'[1]Самоцвет (путевки)'!E28</f>
        <v>-210</v>
      </c>
      <c r="AA22" s="71">
        <f>F22-'[1]Самоцвет (путевки)'!F28</f>
        <v>-70</v>
      </c>
      <c r="AB22" s="71">
        <f>G22-'[1]Самоцвет (путевки)'!G28</f>
        <v>-70</v>
      </c>
      <c r="AC22" s="72">
        <f>H22-'[1]Самоцвет (путевки)'!H28</f>
        <v>-110</v>
      </c>
      <c r="AD22" s="69">
        <f>I22-'[1]Самоцвет (путевки)'!I28</f>
        <v>480</v>
      </c>
      <c r="AE22" s="70">
        <f>J22-'[1]Самоцвет (путевки)'!J28</f>
        <v>340</v>
      </c>
      <c r="AF22" s="70">
        <f>K22-'[1]Самоцвет (путевки)'!K28</f>
        <v>-130</v>
      </c>
      <c r="AG22" s="71">
        <f>L22-'[1]Самоцвет (путевки)'!L28</f>
        <v>-120</v>
      </c>
      <c r="AH22" s="71">
        <f>M22-'[1]Самоцвет (путевки)'!M28</f>
        <v>-10</v>
      </c>
      <c r="AI22" s="72">
        <f>N22-'[1]Самоцвет (путевки)'!N28</f>
        <v>-30</v>
      </c>
      <c r="AJ22" s="69">
        <f>O22-'[1]Самоцвет (путевки)'!O28</f>
        <v>680</v>
      </c>
      <c r="AK22" s="70">
        <f>P22-'[1]Самоцвет (путевки)'!P28</f>
        <v>560</v>
      </c>
      <c r="AL22" s="70">
        <f>Q22-'[1]Самоцвет (путевки)'!Q28</f>
        <v>70</v>
      </c>
      <c r="AM22" s="71">
        <f>R22-'[1]Самоцвет (путевки)'!R28</f>
        <v>-70</v>
      </c>
      <c r="AN22" s="71">
        <f>S22-'[1]Самоцвет (путевки)'!S28</f>
        <v>110</v>
      </c>
      <c r="AO22" s="72">
        <f>T22-'[1]Самоцвет (путевки)'!T28</f>
        <v>170</v>
      </c>
      <c r="AP22" s="59"/>
      <c r="AQ22" s="60">
        <f>X22/'[1]Самоцвет (путевки)'!C28</f>
        <v>0.12631578947368421</v>
      </c>
      <c r="AR22" s="61">
        <f>Y22/'[1]Самоцвет (путевки)'!D28</f>
        <v>0.115</v>
      </c>
      <c r="AS22" s="61">
        <f>Z22/'[1]Самоцвет (путевки)'!E28</f>
        <v>-0.13125000000000001</v>
      </c>
      <c r="AT22" s="62">
        <f>AA22/'[1]Самоцвет (путевки)'!F28</f>
        <v>-1.443298969072165E-2</v>
      </c>
      <c r="AU22" s="62">
        <f>AB22/'[1]Самоцвет (путевки)'!G28</f>
        <v>-2.5000000000000001E-2</v>
      </c>
      <c r="AV22" s="63">
        <f>AC22/'[1]Самоцвет (путевки)'!H28</f>
        <v>-5.5E-2</v>
      </c>
      <c r="AW22" s="60">
        <f>AD22/'[1]Самоцвет (путевки)'!I28</f>
        <v>0.11294117647058824</v>
      </c>
      <c r="AX22" s="61">
        <f>AE22/'[1]Самоцвет (путевки)'!J28</f>
        <v>0.15813953488372093</v>
      </c>
      <c r="AY22" s="61">
        <f>AF22/'[1]Самоцвет (путевки)'!K28</f>
        <v>-7.6470588235294124E-2</v>
      </c>
      <c r="AZ22" s="62">
        <f>AG22/'[1]Самоцвет (путевки)'!L28</f>
        <v>-2.2429906542056073E-2</v>
      </c>
      <c r="BA22" s="62">
        <f>AH22/'[1]Самоцвет (путевки)'!M28</f>
        <v>-3.3333333333333335E-3</v>
      </c>
      <c r="BB22" s="73">
        <f>AI22/'[1]Самоцвет (путевки)'!N28</f>
        <v>-1.4285714285714285E-2</v>
      </c>
      <c r="BC22" s="60">
        <f>AJ22/'[1]Самоцвет (путевки)'!O28</f>
        <v>0.14623655913978495</v>
      </c>
      <c r="BD22" s="61">
        <f>AK22/'[1]Самоцвет (путевки)'!P28</f>
        <v>0.24347826086956523</v>
      </c>
      <c r="BE22" s="61">
        <f>AL22/'[1]Самоцвет (путевки)'!Q28</f>
        <v>3.888888888888889E-2</v>
      </c>
      <c r="BF22" s="62">
        <f>AM22/'[1]Самоцвет (путевки)'!R28</f>
        <v>-1.1864406779661017E-2</v>
      </c>
      <c r="BG22" s="62">
        <f>AN22/'[1]Самоцвет (путевки)'!S28</f>
        <v>3.3846153846153845E-2</v>
      </c>
      <c r="BH22" s="73">
        <f>AO22/'[1]Самоцвет (путевки)'!T28</f>
        <v>7.7272727272727271E-2</v>
      </c>
    </row>
    <row r="23" spans="1:60" ht="44.25" customHeight="1" thickBot="1">
      <c r="A23" s="75">
        <v>7</v>
      </c>
      <c r="B23" s="76" t="s">
        <v>36</v>
      </c>
      <c r="C23" s="98">
        <v>4600</v>
      </c>
      <c r="D23" s="99">
        <v>2660</v>
      </c>
      <c r="E23" s="98">
        <v>1560</v>
      </c>
      <c r="F23" s="98">
        <v>5100</v>
      </c>
      <c r="G23" s="100">
        <v>3160</v>
      </c>
      <c r="H23" s="98">
        <v>2060</v>
      </c>
      <c r="I23" s="98">
        <v>5100</v>
      </c>
      <c r="J23" s="99">
        <v>2970</v>
      </c>
      <c r="K23" s="98">
        <v>1770</v>
      </c>
      <c r="L23" s="98">
        <v>5600</v>
      </c>
      <c r="M23" s="100">
        <v>3470</v>
      </c>
      <c r="N23" s="98">
        <v>2270</v>
      </c>
      <c r="O23" s="98">
        <v>5730</v>
      </c>
      <c r="P23" s="99">
        <v>3370</v>
      </c>
      <c r="Q23" s="98">
        <v>2050</v>
      </c>
      <c r="R23" s="98">
        <v>6230</v>
      </c>
      <c r="S23" s="100">
        <v>3870</v>
      </c>
      <c r="T23" s="98">
        <v>2550</v>
      </c>
      <c r="X23" s="69">
        <f>C23-'[1]Самоцвет (путевки)'!C29</f>
        <v>500</v>
      </c>
      <c r="Y23" s="70">
        <f>D23-'[1]Самоцвет (путевки)'!D29</f>
        <v>10</v>
      </c>
      <c r="Z23" s="70">
        <f>E23-'[1]Самоцвет (путевки)'!E29</f>
        <v>-390</v>
      </c>
      <c r="AA23" s="71">
        <f>F23-'[1]Самоцвет (путевки)'!F29</f>
        <v>-300</v>
      </c>
      <c r="AB23" s="71">
        <f>G23-'[1]Самоцвет (путевки)'!G29</f>
        <v>-290</v>
      </c>
      <c r="AC23" s="72">
        <f>H23-'[1]Самоцвет (путевки)'!H29</f>
        <v>-290</v>
      </c>
      <c r="AD23" s="69">
        <f>I23-'[1]Самоцвет (путевки)'!I29</f>
        <v>550</v>
      </c>
      <c r="AE23" s="70">
        <f>J23-'[1]Самоцвет (путевки)'!J29</f>
        <v>120</v>
      </c>
      <c r="AF23" s="70">
        <f>K23-'[1]Самоцвет (путевки)'!K29</f>
        <v>-280</v>
      </c>
      <c r="AG23" s="71">
        <f>L23-'[1]Самоцвет (путевки)'!L29</f>
        <v>-400</v>
      </c>
      <c r="AH23" s="71">
        <f>M23-'[1]Самоцвет (путевки)'!M29</f>
        <v>-280</v>
      </c>
      <c r="AI23" s="72">
        <f>N23-'[1]Самоцвет (путевки)'!N29</f>
        <v>-180</v>
      </c>
      <c r="AJ23" s="69">
        <f>O23-'[1]Самоцвет (путевки)'!O29</f>
        <v>730</v>
      </c>
      <c r="AK23" s="70">
        <f>P23-'[1]Самоцвет (путевки)'!P29</f>
        <v>270</v>
      </c>
      <c r="AL23" s="70">
        <f>Q23-'[1]Самоцвет (путевки)'!Q29</f>
        <v>-150</v>
      </c>
      <c r="AM23" s="71">
        <f>R23-'[1]Самоцвет (путевки)'!R29</f>
        <v>-320</v>
      </c>
      <c r="AN23" s="71">
        <f>S23-'[1]Самоцвет (путевки)'!S29</f>
        <v>-130</v>
      </c>
      <c r="AO23" s="72">
        <f>T23-'[1]Самоцвет (путевки)'!T29</f>
        <v>-50</v>
      </c>
      <c r="AP23" s="59"/>
      <c r="AQ23" s="60">
        <f>X23/'[1]Самоцвет (путевки)'!C29</f>
        <v>0.12195121951219512</v>
      </c>
      <c r="AR23" s="61">
        <f>Y23/'[1]Самоцвет (путевки)'!D29</f>
        <v>3.7735849056603774E-3</v>
      </c>
      <c r="AS23" s="61">
        <f>Z23/'[1]Самоцвет (путевки)'!E29</f>
        <v>-0.2</v>
      </c>
      <c r="AT23" s="62">
        <f>AA23/'[1]Самоцвет (путевки)'!F29</f>
        <v>-5.5555555555555552E-2</v>
      </c>
      <c r="AU23" s="62">
        <f>AB23/'[1]Самоцвет (путевки)'!G29</f>
        <v>-8.4057971014492749E-2</v>
      </c>
      <c r="AV23" s="63">
        <f>AC23/'[1]Самоцвет (путевки)'!H29</f>
        <v>-0.12340425531914893</v>
      </c>
      <c r="AW23" s="60">
        <f>AD23/'[1]Самоцвет (путевки)'!I29</f>
        <v>0.12087912087912088</v>
      </c>
      <c r="AX23" s="61">
        <f>AE23/'[1]Самоцвет (путевки)'!J29</f>
        <v>4.2105263157894736E-2</v>
      </c>
      <c r="AY23" s="61">
        <f>AF23/'[1]Самоцвет (путевки)'!K29</f>
        <v>-0.13658536585365855</v>
      </c>
      <c r="AZ23" s="62">
        <f>AG23/'[1]Самоцвет (путевки)'!L29</f>
        <v>-6.6666666666666666E-2</v>
      </c>
      <c r="BA23" s="62">
        <f>AH23/'[1]Самоцвет (путевки)'!M29</f>
        <v>-7.4666666666666673E-2</v>
      </c>
      <c r="BB23" s="73">
        <f>AI23/'[1]Самоцвет (путевки)'!N29</f>
        <v>-7.3469387755102047E-2</v>
      </c>
      <c r="BC23" s="60">
        <f>AJ23/'[1]Самоцвет (путевки)'!O29</f>
        <v>0.14599999999999999</v>
      </c>
      <c r="BD23" s="61">
        <f>AK23/'[1]Самоцвет (путевки)'!P29</f>
        <v>8.7096774193548387E-2</v>
      </c>
      <c r="BE23" s="61">
        <f>AL23/'[1]Самоцвет (путевки)'!Q29</f>
        <v>-6.8181818181818177E-2</v>
      </c>
      <c r="BF23" s="62">
        <f>AM23/'[1]Самоцвет (путевки)'!R29</f>
        <v>-4.8854961832061068E-2</v>
      </c>
      <c r="BG23" s="62">
        <f>AN23/'[1]Самоцвет (путевки)'!S29</f>
        <v>-3.2500000000000001E-2</v>
      </c>
      <c r="BH23" s="73">
        <f>AO23/'[1]Самоцвет (путевки)'!T29</f>
        <v>-1.9230769230769232E-2</v>
      </c>
    </row>
    <row r="24" spans="1:60" s="77" customFormat="1" ht="255" customHeight="1">
      <c r="A24" s="169" t="s">
        <v>56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</row>
  </sheetData>
  <mergeCells count="70">
    <mergeCell ref="A4:T4"/>
    <mergeCell ref="BB15:BB16"/>
    <mergeCell ref="BC15:BD15"/>
    <mergeCell ref="BE15:BE16"/>
    <mergeCell ref="BF15:BG15"/>
    <mergeCell ref="L15:M15"/>
    <mergeCell ref="N15:N16"/>
    <mergeCell ref="O15:P15"/>
    <mergeCell ref="Q15:Q16"/>
    <mergeCell ref="R15:S15"/>
    <mergeCell ref="T15:T16"/>
    <mergeCell ref="C15:D15"/>
    <mergeCell ref="E15:E16"/>
    <mergeCell ref="F15:G15"/>
    <mergeCell ref="H15:H16"/>
    <mergeCell ref="I15:J15"/>
    <mergeCell ref="BH15:BH16"/>
    <mergeCell ref="AY15:AY16"/>
    <mergeCell ref="AZ15:BA15"/>
    <mergeCell ref="AO15:AO16"/>
    <mergeCell ref="AQ15:AR15"/>
    <mergeCell ref="A24:T24"/>
    <mergeCell ref="AS15:AS16"/>
    <mergeCell ref="AT15:AU15"/>
    <mergeCell ref="AV15:AV16"/>
    <mergeCell ref="AW15:AX15"/>
    <mergeCell ref="AG15:AH15"/>
    <mergeCell ref="AI15:AI16"/>
    <mergeCell ref="AJ15:AK15"/>
    <mergeCell ref="AL15:AL16"/>
    <mergeCell ref="AM15:AN15"/>
    <mergeCell ref="X15:Y15"/>
    <mergeCell ref="Z15:Z16"/>
    <mergeCell ref="AA15:AB15"/>
    <mergeCell ref="AC15:AC16"/>
    <mergeCell ref="AD15:AE15"/>
    <mergeCell ref="AF15:AF16"/>
    <mergeCell ref="BC14:BE14"/>
    <mergeCell ref="BF14:BH14"/>
    <mergeCell ref="X14:Z14"/>
    <mergeCell ref="AA14:AC14"/>
    <mergeCell ref="AD14:AF14"/>
    <mergeCell ref="AG14:AI14"/>
    <mergeCell ref="AJ14:AL14"/>
    <mergeCell ref="AM14:AO14"/>
    <mergeCell ref="AQ14:AS14"/>
    <mergeCell ref="AT14:AV14"/>
    <mergeCell ref="AW14:AY14"/>
    <mergeCell ref="AZ14:BB14"/>
    <mergeCell ref="AQ12:BH12"/>
    <mergeCell ref="C13:H13"/>
    <mergeCell ref="I13:N13"/>
    <mergeCell ref="O13:T13"/>
    <mergeCell ref="X13:AC13"/>
    <mergeCell ref="AD13:AI13"/>
    <mergeCell ref="AJ13:AO13"/>
    <mergeCell ref="AQ13:AV13"/>
    <mergeCell ref="AW13:BB13"/>
    <mergeCell ref="BC13:BH13"/>
    <mergeCell ref="X12:AO12"/>
    <mergeCell ref="A12:A16"/>
    <mergeCell ref="B12:B16"/>
    <mergeCell ref="C12:T12"/>
    <mergeCell ref="L14:N14"/>
    <mergeCell ref="O14:Q14"/>
    <mergeCell ref="C14:E14"/>
    <mergeCell ref="F14:H14"/>
    <mergeCell ref="I14:K14"/>
    <mergeCell ref="R14:T14"/>
    <mergeCell ref="K15:K16"/>
  </mergeCells>
  <pageMargins left="0.39370078740157483" right="0.39370078740157483" top="0" bottom="0" header="0" footer="0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8"/>
  <sheetViews>
    <sheetView tabSelected="1" workbookViewId="0">
      <selection activeCell="P11" sqref="P11"/>
    </sheetView>
  </sheetViews>
  <sheetFormatPr defaultRowHeight="15"/>
  <cols>
    <col min="1" max="1" width="6" customWidth="1"/>
    <col min="2" max="2" width="41.7109375" customWidth="1"/>
    <col min="3" max="3" width="17.7109375" hidden="1" customWidth="1"/>
    <col min="4" max="4" width="16.140625" customWidth="1"/>
    <col min="5" max="5" width="16.7109375" customWidth="1"/>
    <col min="6" max="6" width="14.7109375" customWidth="1"/>
    <col min="7" max="7" width="17.140625" customWidth="1"/>
    <col min="8" max="8" width="16.5703125" customWidth="1"/>
    <col min="9" max="9" width="11.140625" customWidth="1"/>
    <col min="10" max="10" width="16.28515625" customWidth="1"/>
    <col min="11" max="11" width="16.85546875" customWidth="1"/>
    <col min="12" max="12" width="11" customWidth="1"/>
  </cols>
  <sheetData>
    <row r="1" spans="1:72" s="16" customFormat="1" ht="15.75">
      <c r="A1" s="3" t="s">
        <v>21</v>
      </c>
      <c r="B1" s="3"/>
      <c r="C1" s="3"/>
      <c r="D1" s="3"/>
      <c r="E1" s="3"/>
      <c r="G1" s="3"/>
      <c r="H1" s="3"/>
      <c r="I1" s="3"/>
      <c r="J1" s="3"/>
      <c r="K1" s="3"/>
      <c r="L1" s="1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G1" s="3"/>
      <c r="AH1" s="3"/>
      <c r="AI1" s="12"/>
      <c r="AJ1" s="13"/>
      <c r="AK1" s="13"/>
      <c r="AL1" s="13"/>
      <c r="AM1" s="13"/>
      <c r="AN1" s="13"/>
      <c r="AO1" s="14"/>
      <c r="AP1" s="13"/>
      <c r="AQ1" s="13"/>
      <c r="AR1" s="15"/>
      <c r="AS1" s="13"/>
      <c r="AT1" s="13"/>
      <c r="AU1" s="13"/>
      <c r="AV1" s="13"/>
      <c r="AW1" s="13"/>
      <c r="AX1" s="13"/>
      <c r="AY1" s="13"/>
      <c r="AZ1" s="13"/>
      <c r="BA1" s="13"/>
      <c r="BB1" s="15"/>
      <c r="BC1" s="13"/>
      <c r="BD1" s="13"/>
      <c r="BE1" s="13"/>
      <c r="BF1" s="13"/>
      <c r="BG1" s="13"/>
      <c r="BH1" s="14"/>
      <c r="BI1" s="13"/>
      <c r="BJ1" s="13"/>
      <c r="BK1" s="15"/>
      <c r="BL1" s="13"/>
      <c r="BM1" s="13"/>
      <c r="BN1" s="13"/>
      <c r="BO1" s="13"/>
      <c r="BP1" s="13"/>
      <c r="BQ1" s="13"/>
      <c r="BR1" s="13"/>
      <c r="BS1" s="13"/>
      <c r="BT1" s="13"/>
    </row>
    <row r="2" spans="1:72" s="18" customFormat="1" ht="15.75">
      <c r="A2" s="17" t="s">
        <v>0</v>
      </c>
      <c r="AB2" s="19"/>
      <c r="AC2" s="19"/>
      <c r="AD2" s="19"/>
      <c r="AI2" s="19"/>
      <c r="AJ2" s="20"/>
      <c r="AK2" s="21"/>
      <c r="AL2" s="21"/>
      <c r="AM2" s="21"/>
      <c r="AN2" s="20"/>
      <c r="AO2" s="20"/>
      <c r="AP2" s="20"/>
      <c r="AQ2" s="20"/>
      <c r="AR2" s="21"/>
      <c r="AS2" s="20"/>
      <c r="AT2" s="20"/>
      <c r="AU2" s="20"/>
      <c r="AV2" s="20"/>
      <c r="AW2" s="20"/>
      <c r="AX2" s="20"/>
      <c r="AY2" s="20"/>
      <c r="AZ2" s="20"/>
      <c r="BA2" s="20"/>
      <c r="BB2" s="21"/>
      <c r="BC2" s="20"/>
      <c r="BD2" s="21"/>
      <c r="BE2" s="21"/>
      <c r="BF2" s="21"/>
      <c r="BG2" s="20"/>
      <c r="BH2" s="20"/>
      <c r="BI2" s="20"/>
      <c r="BJ2" s="20"/>
      <c r="BK2" s="21"/>
      <c r="BL2" s="20"/>
      <c r="BM2" s="20"/>
      <c r="BN2" s="20"/>
      <c r="BO2" s="20"/>
      <c r="BP2" s="20"/>
      <c r="BQ2" s="20"/>
      <c r="BR2" s="20"/>
      <c r="BS2" s="20"/>
      <c r="BT2" s="20"/>
    </row>
    <row r="3" spans="1:72" s="18" customFormat="1" ht="15.75">
      <c r="A3" s="17" t="s">
        <v>1</v>
      </c>
      <c r="AB3" s="19"/>
      <c r="AC3" s="19"/>
      <c r="AD3" s="19"/>
      <c r="AI3" s="19"/>
      <c r="AJ3" s="20"/>
      <c r="AK3" s="21"/>
      <c r="AL3" s="21"/>
      <c r="AM3" s="21"/>
      <c r="AN3" s="20"/>
      <c r="AO3" s="20"/>
      <c r="AP3" s="20"/>
      <c r="AQ3" s="20"/>
      <c r="AR3" s="21"/>
      <c r="AS3" s="20"/>
      <c r="AT3" s="20"/>
      <c r="AU3" s="20"/>
      <c r="AV3" s="20"/>
      <c r="AW3" s="20"/>
      <c r="AX3" s="20"/>
      <c r="AY3" s="20"/>
      <c r="AZ3" s="20"/>
      <c r="BA3" s="20"/>
      <c r="BB3" s="21"/>
      <c r="BC3" s="20"/>
      <c r="BD3" s="21"/>
      <c r="BE3" s="21"/>
      <c r="BF3" s="21"/>
      <c r="BG3" s="20"/>
      <c r="BH3" s="20"/>
      <c r="BI3" s="20"/>
      <c r="BJ3" s="20"/>
      <c r="BK3" s="21"/>
      <c r="BL3" s="20"/>
      <c r="BM3" s="20"/>
      <c r="BN3" s="20"/>
      <c r="BO3" s="20"/>
      <c r="BP3" s="20"/>
      <c r="BQ3" s="20"/>
      <c r="BR3" s="20"/>
      <c r="BS3" s="20"/>
      <c r="BT3" s="20"/>
    </row>
    <row r="4" spans="1:72" ht="45" customHeight="1">
      <c r="A4" s="186" t="s">
        <v>47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</row>
    <row r="5" spans="1:7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72" ht="15.75">
      <c r="A6" s="187" t="s">
        <v>2</v>
      </c>
      <c r="B6" s="187"/>
      <c r="C6" s="187"/>
      <c r="D6" s="187"/>
      <c r="E6" s="2"/>
      <c r="F6" s="2"/>
      <c r="G6" s="2"/>
      <c r="H6" s="2"/>
      <c r="I6" s="2"/>
      <c r="J6" s="2"/>
      <c r="K6" s="2"/>
      <c r="L6" s="2"/>
    </row>
    <row r="7" spans="1:72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72" ht="18.75">
      <c r="A8" s="188" t="s">
        <v>4</v>
      </c>
      <c r="B8" s="188" t="s">
        <v>5</v>
      </c>
      <c r="C8" s="191" t="s">
        <v>30</v>
      </c>
      <c r="D8" s="193" t="s">
        <v>6</v>
      </c>
      <c r="E8" s="193"/>
      <c r="F8" s="193"/>
      <c r="G8" s="193"/>
      <c r="H8" s="193"/>
      <c r="I8" s="193"/>
      <c r="J8" s="193"/>
      <c r="K8" s="193"/>
      <c r="L8" s="194"/>
    </row>
    <row r="9" spans="1:72" ht="60.75" customHeight="1" thickBot="1">
      <c r="A9" s="189"/>
      <c r="B9" s="189"/>
      <c r="C9" s="192"/>
      <c r="D9" s="195" t="s">
        <v>45</v>
      </c>
      <c r="E9" s="195"/>
      <c r="F9" s="195"/>
      <c r="G9" s="195" t="s">
        <v>44</v>
      </c>
      <c r="H9" s="195"/>
      <c r="I9" s="195"/>
      <c r="J9" s="195" t="s">
        <v>46</v>
      </c>
      <c r="K9" s="195"/>
      <c r="L9" s="195"/>
    </row>
    <row r="10" spans="1:72" ht="19.5" thickBot="1">
      <c r="A10" s="189"/>
      <c r="B10" s="189"/>
      <c r="C10" s="196" t="s">
        <v>10</v>
      </c>
      <c r="D10" s="197" t="s">
        <v>12</v>
      </c>
      <c r="E10" s="198"/>
      <c r="F10" s="199" t="s">
        <v>17</v>
      </c>
      <c r="G10" s="197" t="s">
        <v>12</v>
      </c>
      <c r="H10" s="198"/>
      <c r="I10" s="199" t="s">
        <v>17</v>
      </c>
      <c r="J10" s="197" t="s">
        <v>12</v>
      </c>
      <c r="K10" s="198"/>
      <c r="L10" s="199" t="s">
        <v>17</v>
      </c>
    </row>
    <row r="11" spans="1:72" ht="69.75" customHeight="1" thickBot="1">
      <c r="A11" s="190"/>
      <c r="B11" s="190"/>
      <c r="C11" s="190"/>
      <c r="D11" s="87" t="s">
        <v>14</v>
      </c>
      <c r="E11" s="87" t="s">
        <v>15</v>
      </c>
      <c r="F11" s="200"/>
      <c r="G11" s="87" t="s">
        <v>14</v>
      </c>
      <c r="H11" s="87" t="s">
        <v>15</v>
      </c>
      <c r="I11" s="200"/>
      <c r="J11" s="87" t="s">
        <v>14</v>
      </c>
      <c r="K11" s="87" t="s">
        <v>15</v>
      </c>
      <c r="L11" s="200"/>
    </row>
    <row r="12" spans="1:72" ht="40.5" customHeight="1" thickBot="1">
      <c r="A12" s="80">
        <v>1</v>
      </c>
      <c r="B12" s="95" t="s">
        <v>31</v>
      </c>
      <c r="C12" s="83"/>
      <c r="D12" s="85" t="s">
        <v>16</v>
      </c>
      <c r="E12" s="85" t="s">
        <v>16</v>
      </c>
      <c r="F12" s="85">
        <v>890</v>
      </c>
      <c r="G12" s="85" t="s">
        <v>16</v>
      </c>
      <c r="H12" s="85" t="s">
        <v>16</v>
      </c>
      <c r="I12" s="86">
        <v>1010</v>
      </c>
      <c r="J12" s="85" t="s">
        <v>16</v>
      </c>
      <c r="K12" s="85" t="s">
        <v>16</v>
      </c>
      <c r="L12" s="86">
        <v>1620</v>
      </c>
    </row>
    <row r="13" spans="1:72" ht="36.75" customHeight="1" thickBot="1">
      <c r="A13" s="80">
        <v>2</v>
      </c>
      <c r="B13" s="95" t="s">
        <v>32</v>
      </c>
      <c r="C13" s="83"/>
      <c r="D13" s="85" t="s">
        <v>16</v>
      </c>
      <c r="E13" s="85" t="s">
        <v>16</v>
      </c>
      <c r="F13" s="85">
        <v>890</v>
      </c>
      <c r="G13" s="85" t="s">
        <v>16</v>
      </c>
      <c r="H13" s="85" t="s">
        <v>16</v>
      </c>
      <c r="I13" s="86">
        <v>1010</v>
      </c>
      <c r="J13" s="85" t="s">
        <v>16</v>
      </c>
      <c r="K13" s="85" t="s">
        <v>16</v>
      </c>
      <c r="L13" s="86">
        <v>1620</v>
      </c>
    </row>
    <row r="14" spans="1:72" ht="37.5" customHeight="1" thickBot="1">
      <c r="A14" s="80">
        <v>3</v>
      </c>
      <c r="B14" s="95" t="s">
        <v>38</v>
      </c>
      <c r="C14" s="83"/>
      <c r="D14" s="85" t="s">
        <v>16</v>
      </c>
      <c r="E14" s="84">
        <v>1450</v>
      </c>
      <c r="F14" s="85">
        <v>890</v>
      </c>
      <c r="G14" s="85" t="s">
        <v>16</v>
      </c>
      <c r="H14" s="84">
        <v>1760</v>
      </c>
      <c r="I14" s="86">
        <v>1010</v>
      </c>
      <c r="J14" s="85" t="s">
        <v>16</v>
      </c>
      <c r="K14" s="84">
        <v>2440</v>
      </c>
      <c r="L14" s="86">
        <v>1620</v>
      </c>
    </row>
    <row r="15" spans="1:72" ht="38.25" customHeight="1" thickBot="1">
      <c r="A15" s="80">
        <v>4</v>
      </c>
      <c r="B15" s="95" t="s">
        <v>33</v>
      </c>
      <c r="C15" s="83"/>
      <c r="D15" s="85" t="s">
        <v>16</v>
      </c>
      <c r="E15" s="84">
        <v>1320</v>
      </c>
      <c r="F15" s="85">
        <v>890</v>
      </c>
      <c r="G15" s="85" t="s">
        <v>16</v>
      </c>
      <c r="H15" s="84">
        <v>1590</v>
      </c>
      <c r="I15" s="86">
        <v>1010</v>
      </c>
      <c r="J15" s="85" t="s">
        <v>16</v>
      </c>
      <c r="K15" s="84">
        <v>2220</v>
      </c>
      <c r="L15" s="86">
        <v>1620</v>
      </c>
    </row>
    <row r="16" spans="1:72" ht="41.25" customHeight="1" thickBot="1">
      <c r="A16" s="80">
        <v>5</v>
      </c>
      <c r="B16" s="95" t="s">
        <v>34</v>
      </c>
      <c r="C16" s="83"/>
      <c r="D16" s="85" t="s">
        <v>16</v>
      </c>
      <c r="E16" s="84">
        <v>1570</v>
      </c>
      <c r="F16" s="85">
        <v>890</v>
      </c>
      <c r="G16" s="85" t="s">
        <v>16</v>
      </c>
      <c r="H16" s="84">
        <v>1920</v>
      </c>
      <c r="I16" s="86">
        <v>1010</v>
      </c>
      <c r="J16" s="85" t="s">
        <v>16</v>
      </c>
      <c r="K16" s="84">
        <v>2720</v>
      </c>
      <c r="L16" s="86">
        <v>1620</v>
      </c>
    </row>
    <row r="17" spans="1:12" ht="37.5" customHeight="1" thickBot="1">
      <c r="A17" s="80">
        <v>6</v>
      </c>
      <c r="B17" s="95" t="s">
        <v>39</v>
      </c>
      <c r="C17" s="83"/>
      <c r="D17" s="85" t="s">
        <v>16</v>
      </c>
      <c r="E17" s="84">
        <v>1510</v>
      </c>
      <c r="F17" s="85">
        <v>890</v>
      </c>
      <c r="G17" s="85" t="s">
        <v>16</v>
      </c>
      <c r="H17" s="84">
        <v>1840</v>
      </c>
      <c r="I17" s="86">
        <v>1010</v>
      </c>
      <c r="J17" s="85" t="s">
        <v>16</v>
      </c>
      <c r="K17" s="84">
        <v>2610</v>
      </c>
      <c r="L17" s="86">
        <v>1620</v>
      </c>
    </row>
    <row r="18" spans="1:12" ht="39" customHeight="1" thickBot="1">
      <c r="A18" s="80">
        <v>7</v>
      </c>
      <c r="B18" s="95" t="s">
        <v>36</v>
      </c>
      <c r="C18" s="83"/>
      <c r="D18" s="85" t="s">
        <v>16</v>
      </c>
      <c r="E18" s="84">
        <v>1870</v>
      </c>
      <c r="F18" s="86">
        <v>1030</v>
      </c>
      <c r="G18" s="85" t="s">
        <v>16</v>
      </c>
      <c r="H18" s="84">
        <v>2280</v>
      </c>
      <c r="I18" s="86">
        <v>1190</v>
      </c>
      <c r="J18" s="85" t="s">
        <v>16</v>
      </c>
      <c r="K18" s="84">
        <v>3220</v>
      </c>
      <c r="L18" s="86">
        <v>1900</v>
      </c>
    </row>
  </sheetData>
  <mergeCells count="16">
    <mergeCell ref="A4:L4"/>
    <mergeCell ref="A6:D6"/>
    <mergeCell ref="A8:A11"/>
    <mergeCell ref="B8:B11"/>
    <mergeCell ref="C8:C9"/>
    <mergeCell ref="D8:L8"/>
    <mergeCell ref="D9:F9"/>
    <mergeCell ref="G9:I9"/>
    <mergeCell ref="J9:L9"/>
    <mergeCell ref="C10:C11"/>
    <mergeCell ref="D10:E10"/>
    <mergeCell ref="F10:F11"/>
    <mergeCell ref="G10:H10"/>
    <mergeCell ref="I10:I11"/>
    <mergeCell ref="J10:K10"/>
    <mergeCell ref="L10:L11"/>
  </mergeCells>
  <pageMargins left="0.39370078740157483" right="0.39370078740157483" top="0.39370078740157483" bottom="0.39370078740157483" header="0" footer="0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4"/>
  <sheetViews>
    <sheetView topLeftCell="A7" workbookViewId="0">
      <selection activeCell="E1" sqref="E1:F1"/>
    </sheetView>
  </sheetViews>
  <sheetFormatPr defaultRowHeight="15"/>
  <cols>
    <col min="1" max="1" width="6.42578125" customWidth="1"/>
    <col min="2" max="2" width="48" customWidth="1"/>
    <col min="3" max="3" width="13.42578125" hidden="1" customWidth="1"/>
    <col min="4" max="4" width="37.7109375" customWidth="1"/>
    <col min="5" max="5" width="38" customWidth="1"/>
    <col min="6" max="6" width="26.5703125" customWidth="1"/>
  </cols>
  <sheetData>
    <row r="1" spans="1:72" s="16" customFormat="1" ht="15.75">
      <c r="A1" s="3" t="s">
        <v>21</v>
      </c>
      <c r="B1" s="3"/>
      <c r="C1" s="3"/>
      <c r="D1" s="3"/>
      <c r="E1" s="3"/>
      <c r="F1" s="1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G1" s="3"/>
      <c r="AH1" s="3"/>
      <c r="AI1" s="12"/>
      <c r="AJ1" s="13"/>
      <c r="AK1" s="13"/>
      <c r="AL1" s="13"/>
      <c r="AM1" s="13"/>
      <c r="AN1" s="13"/>
      <c r="AO1" s="14"/>
      <c r="AP1" s="13"/>
      <c r="AQ1" s="13"/>
      <c r="AR1" s="15"/>
      <c r="AS1" s="13"/>
      <c r="AT1" s="13"/>
      <c r="AU1" s="13"/>
      <c r="AV1" s="13"/>
      <c r="AW1" s="13"/>
      <c r="AX1" s="13"/>
      <c r="AY1" s="13"/>
      <c r="AZ1" s="13"/>
      <c r="BA1" s="13"/>
      <c r="BB1" s="15"/>
      <c r="BC1" s="13"/>
      <c r="BD1" s="13"/>
      <c r="BE1" s="13"/>
      <c r="BF1" s="13"/>
      <c r="BG1" s="13"/>
      <c r="BH1" s="14"/>
      <c r="BI1" s="13"/>
      <c r="BJ1" s="13"/>
      <c r="BK1" s="15"/>
      <c r="BL1" s="13"/>
      <c r="BM1" s="13"/>
      <c r="BN1" s="13"/>
      <c r="BO1" s="13"/>
      <c r="BP1" s="13"/>
      <c r="BQ1" s="13"/>
      <c r="BR1" s="13"/>
      <c r="BS1" s="13"/>
      <c r="BT1" s="13"/>
    </row>
    <row r="2" spans="1:72" s="18" customFormat="1" ht="15.75">
      <c r="A2" s="17" t="s">
        <v>0</v>
      </c>
      <c r="AB2" s="19"/>
      <c r="AC2" s="19"/>
      <c r="AD2" s="19"/>
      <c r="AI2" s="19"/>
      <c r="AJ2" s="20"/>
      <c r="AK2" s="21"/>
      <c r="AL2" s="21"/>
      <c r="AM2" s="21"/>
      <c r="AN2" s="20"/>
      <c r="AO2" s="20"/>
      <c r="AP2" s="20"/>
      <c r="AQ2" s="20"/>
      <c r="AR2" s="21"/>
      <c r="AS2" s="20"/>
      <c r="AT2" s="20"/>
      <c r="AU2" s="20"/>
      <c r="AV2" s="20"/>
      <c r="AW2" s="20"/>
      <c r="AX2" s="20"/>
      <c r="AY2" s="20"/>
      <c r="AZ2" s="20"/>
      <c r="BA2" s="20"/>
      <c r="BB2" s="21"/>
      <c r="BC2" s="20"/>
      <c r="BD2" s="21"/>
      <c r="BE2" s="21"/>
      <c r="BF2" s="21"/>
      <c r="BG2" s="20"/>
      <c r="BH2" s="20"/>
      <c r="BI2" s="20"/>
      <c r="BJ2" s="20"/>
      <c r="BK2" s="21"/>
      <c r="BL2" s="20"/>
      <c r="BM2" s="20"/>
      <c r="BN2" s="20"/>
      <c r="BO2" s="20"/>
      <c r="BP2" s="20"/>
      <c r="BQ2" s="20"/>
      <c r="BR2" s="20"/>
      <c r="BS2" s="20"/>
      <c r="BT2" s="20"/>
    </row>
    <row r="3" spans="1:72" s="18" customFormat="1" ht="15.75">
      <c r="A3" s="17" t="s">
        <v>1</v>
      </c>
      <c r="AB3" s="19"/>
      <c r="AC3" s="19"/>
      <c r="AD3" s="19"/>
      <c r="AI3" s="19"/>
      <c r="AJ3" s="20"/>
      <c r="AK3" s="21"/>
      <c r="AL3" s="21"/>
      <c r="AM3" s="21"/>
      <c r="AN3" s="20"/>
      <c r="AO3" s="20"/>
      <c r="AP3" s="20"/>
      <c r="AQ3" s="20"/>
      <c r="AR3" s="21"/>
      <c r="AS3" s="20"/>
      <c r="AT3" s="20"/>
      <c r="AU3" s="20"/>
      <c r="AV3" s="20"/>
      <c r="AW3" s="20"/>
      <c r="AX3" s="20"/>
      <c r="AY3" s="20"/>
      <c r="AZ3" s="20"/>
      <c r="BA3" s="20"/>
      <c r="BB3" s="21"/>
      <c r="BC3" s="20"/>
      <c r="BD3" s="21"/>
      <c r="BE3" s="21"/>
      <c r="BF3" s="21"/>
      <c r="BG3" s="20"/>
      <c r="BH3" s="20"/>
      <c r="BI3" s="20"/>
      <c r="BJ3" s="20"/>
      <c r="BK3" s="21"/>
      <c r="BL3" s="20"/>
      <c r="BM3" s="20"/>
      <c r="BN3" s="20"/>
      <c r="BO3" s="20"/>
      <c r="BP3" s="20"/>
      <c r="BQ3" s="20"/>
      <c r="BR3" s="20"/>
      <c r="BS3" s="20"/>
      <c r="BT3" s="20"/>
    </row>
    <row r="4" spans="1:72" s="18" customFormat="1" ht="22.5">
      <c r="A4" s="17"/>
      <c r="B4" s="201" t="s">
        <v>50</v>
      </c>
      <c r="C4" s="201"/>
      <c r="D4" s="201"/>
      <c r="E4" s="201"/>
      <c r="F4" s="201"/>
      <c r="AB4" s="19"/>
      <c r="AC4" s="19"/>
      <c r="AD4" s="19"/>
      <c r="AI4" s="19"/>
      <c r="AJ4" s="20"/>
      <c r="AK4" s="21"/>
      <c r="AL4" s="21"/>
      <c r="AM4" s="21"/>
      <c r="AN4" s="20"/>
      <c r="AO4" s="20"/>
      <c r="AP4" s="20"/>
      <c r="AQ4" s="20"/>
      <c r="AR4" s="21"/>
      <c r="AS4" s="20"/>
      <c r="AT4" s="20"/>
      <c r="AU4" s="20"/>
      <c r="AV4" s="20"/>
      <c r="AW4" s="20"/>
      <c r="AX4" s="20"/>
      <c r="AY4" s="20"/>
      <c r="AZ4" s="20"/>
      <c r="BA4" s="20"/>
      <c r="BB4" s="21"/>
      <c r="BC4" s="20"/>
      <c r="BD4" s="21"/>
      <c r="BE4" s="21"/>
      <c r="BF4" s="21"/>
      <c r="BG4" s="20"/>
      <c r="BH4" s="20"/>
      <c r="BI4" s="20"/>
      <c r="BJ4" s="20"/>
      <c r="BK4" s="21"/>
      <c r="BL4" s="20"/>
      <c r="BM4" s="20"/>
      <c r="BN4" s="20"/>
      <c r="BO4" s="20"/>
      <c r="BP4" s="20"/>
      <c r="BQ4" s="20"/>
      <c r="BR4" s="20"/>
      <c r="BS4" s="20"/>
      <c r="BT4" s="20"/>
    </row>
    <row r="5" spans="1:72" s="18" customFormat="1" ht="16.5" thickBot="1">
      <c r="A5" s="17"/>
      <c r="AB5" s="19"/>
      <c r="AC5" s="19"/>
      <c r="AD5" s="19"/>
      <c r="AI5" s="19"/>
      <c r="AJ5" s="20"/>
      <c r="AK5" s="21"/>
      <c r="AL5" s="21"/>
      <c r="AM5" s="21"/>
      <c r="AN5" s="20"/>
      <c r="AO5" s="20"/>
      <c r="AP5" s="20"/>
      <c r="AQ5" s="20"/>
      <c r="AR5" s="21"/>
      <c r="AS5" s="20"/>
      <c r="AT5" s="20"/>
      <c r="AU5" s="20"/>
      <c r="AV5" s="20"/>
      <c r="AW5" s="20"/>
      <c r="AX5" s="20"/>
      <c r="AY5" s="20"/>
      <c r="AZ5" s="20"/>
      <c r="BA5" s="20"/>
      <c r="BB5" s="21"/>
      <c r="BC5" s="20"/>
      <c r="BD5" s="21"/>
      <c r="BE5" s="21"/>
      <c r="BF5" s="21"/>
      <c r="BG5" s="20"/>
      <c r="BH5" s="20"/>
      <c r="BI5" s="20"/>
      <c r="BJ5" s="20"/>
      <c r="BK5" s="21"/>
      <c r="BL5" s="20"/>
      <c r="BM5" s="20"/>
      <c r="BN5" s="20"/>
      <c r="BO5" s="20"/>
      <c r="BP5" s="20"/>
      <c r="BQ5" s="20"/>
      <c r="BR5" s="20"/>
      <c r="BS5" s="20"/>
      <c r="BT5" s="20"/>
    </row>
    <row r="6" spans="1:72" s="18" customFormat="1" ht="25.5" customHeight="1" thickBot="1">
      <c r="A6" s="202" t="s">
        <v>4</v>
      </c>
      <c r="B6" s="208" t="s">
        <v>5</v>
      </c>
      <c r="C6" s="204" t="s">
        <v>30</v>
      </c>
      <c r="D6" s="206" t="s">
        <v>37</v>
      </c>
      <c r="E6" s="206"/>
      <c r="F6" s="207"/>
      <c r="G6" s="2"/>
      <c r="AB6" s="19"/>
      <c r="AC6" s="19"/>
      <c r="AD6" s="19"/>
      <c r="AI6" s="19"/>
      <c r="AJ6" s="20"/>
      <c r="AK6" s="21"/>
      <c r="AL6" s="21"/>
      <c r="AM6" s="21"/>
      <c r="AN6" s="20"/>
      <c r="AO6" s="20"/>
      <c r="AP6" s="20"/>
      <c r="AQ6" s="20"/>
      <c r="AR6" s="21"/>
      <c r="AS6" s="20"/>
      <c r="AT6" s="20"/>
      <c r="AU6" s="20"/>
      <c r="AV6" s="20"/>
      <c r="AW6" s="20"/>
      <c r="AX6" s="20"/>
      <c r="AY6" s="20"/>
      <c r="AZ6" s="20"/>
      <c r="BA6" s="20"/>
      <c r="BB6" s="21"/>
      <c r="BC6" s="20"/>
      <c r="BD6" s="21"/>
      <c r="BE6" s="21"/>
      <c r="BF6" s="21"/>
      <c r="BG6" s="20"/>
      <c r="BH6" s="20"/>
      <c r="BI6" s="20"/>
      <c r="BJ6" s="20"/>
      <c r="BK6" s="21"/>
      <c r="BL6" s="20"/>
      <c r="BM6" s="20"/>
      <c r="BN6" s="20"/>
      <c r="BO6" s="20"/>
      <c r="BP6" s="20"/>
      <c r="BQ6" s="20"/>
      <c r="BR6" s="20"/>
      <c r="BS6" s="20"/>
      <c r="BT6" s="20"/>
    </row>
    <row r="7" spans="1:72" s="18" customFormat="1" ht="73.5" customHeight="1" thickBot="1">
      <c r="A7" s="203"/>
      <c r="B7" s="209"/>
      <c r="C7" s="205"/>
      <c r="D7" s="123" t="s">
        <v>48</v>
      </c>
      <c r="E7" s="123" t="s">
        <v>44</v>
      </c>
      <c r="F7" s="127" t="s">
        <v>49</v>
      </c>
      <c r="G7" s="2"/>
      <c r="AB7" s="19"/>
      <c r="AC7" s="19"/>
      <c r="AD7" s="19"/>
      <c r="AI7" s="19"/>
      <c r="AJ7" s="20"/>
      <c r="AK7" s="21"/>
      <c r="AL7" s="21"/>
      <c r="AM7" s="21"/>
      <c r="AN7" s="20"/>
      <c r="AO7" s="20"/>
      <c r="AP7" s="20"/>
      <c r="AQ7" s="20"/>
      <c r="AR7" s="21"/>
      <c r="AS7" s="20"/>
      <c r="AT7" s="20"/>
      <c r="AU7" s="20"/>
      <c r="AV7" s="20"/>
      <c r="AW7" s="20"/>
      <c r="AX7" s="20"/>
      <c r="AY7" s="20"/>
      <c r="AZ7" s="20"/>
      <c r="BA7" s="20"/>
      <c r="BB7" s="21"/>
      <c r="BC7" s="20"/>
      <c r="BD7" s="21"/>
      <c r="BE7" s="21"/>
      <c r="BF7" s="21"/>
      <c r="BG7" s="20"/>
      <c r="BH7" s="20"/>
      <c r="BI7" s="20"/>
      <c r="BJ7" s="20"/>
      <c r="BK7" s="21"/>
      <c r="BL7" s="20"/>
      <c r="BM7" s="20"/>
      <c r="BN7" s="20"/>
      <c r="BO7" s="20"/>
      <c r="BP7" s="20"/>
      <c r="BQ7" s="20"/>
      <c r="BR7" s="20"/>
      <c r="BS7" s="20"/>
      <c r="BT7" s="20"/>
    </row>
    <row r="8" spans="1:72" ht="38.25">
      <c r="A8" s="131">
        <v>1</v>
      </c>
      <c r="B8" s="120" t="s">
        <v>31</v>
      </c>
      <c r="C8" s="121"/>
      <c r="D8" s="124">
        <v>3530</v>
      </c>
      <c r="E8" s="124">
        <v>3940</v>
      </c>
      <c r="F8" s="128">
        <v>4960</v>
      </c>
      <c r="G8" s="2"/>
    </row>
    <row r="9" spans="1:72" ht="38.25">
      <c r="A9" s="132">
        <v>2</v>
      </c>
      <c r="B9" s="119" t="s">
        <v>32</v>
      </c>
      <c r="C9" s="122"/>
      <c r="D9" s="125">
        <v>4050</v>
      </c>
      <c r="E9" s="125">
        <v>4520</v>
      </c>
      <c r="F9" s="129">
        <v>5560</v>
      </c>
      <c r="G9" s="2"/>
    </row>
    <row r="10" spans="1:72" ht="38.25">
      <c r="A10" s="132">
        <v>3</v>
      </c>
      <c r="B10" s="119" t="s">
        <v>38</v>
      </c>
      <c r="C10" s="122"/>
      <c r="D10" s="125">
        <v>3620</v>
      </c>
      <c r="E10" s="125">
        <v>4180</v>
      </c>
      <c r="F10" s="129">
        <v>5170</v>
      </c>
      <c r="G10" s="2"/>
    </row>
    <row r="11" spans="1:72" ht="38.25">
      <c r="A11" s="132">
        <v>4</v>
      </c>
      <c r="B11" s="119" t="s">
        <v>33</v>
      </c>
      <c r="C11" s="122"/>
      <c r="D11" s="125">
        <v>3280</v>
      </c>
      <c r="E11" s="125">
        <v>3780</v>
      </c>
      <c r="F11" s="129">
        <v>4730</v>
      </c>
      <c r="G11" s="2"/>
    </row>
    <row r="12" spans="1:72" ht="38.25">
      <c r="A12" s="132">
        <v>5</v>
      </c>
      <c r="B12" s="119" t="s">
        <v>34</v>
      </c>
      <c r="C12" s="122"/>
      <c r="D12" s="125">
        <v>3950</v>
      </c>
      <c r="E12" s="125">
        <v>4560</v>
      </c>
      <c r="F12" s="129">
        <v>5730</v>
      </c>
      <c r="G12" s="2"/>
    </row>
    <row r="13" spans="1:72" ht="38.25">
      <c r="A13" s="132">
        <v>6</v>
      </c>
      <c r="B13" s="119" t="s">
        <v>39</v>
      </c>
      <c r="C13" s="122"/>
      <c r="D13" s="125">
        <v>3780</v>
      </c>
      <c r="E13" s="125">
        <v>4370</v>
      </c>
      <c r="F13" s="129">
        <v>5510</v>
      </c>
      <c r="G13" s="2"/>
    </row>
    <row r="14" spans="1:72" ht="39" thickBot="1">
      <c r="A14" s="133">
        <v>7</v>
      </c>
      <c r="B14" s="134" t="s">
        <v>36</v>
      </c>
      <c r="C14" s="135"/>
      <c r="D14" s="126">
        <v>4680</v>
      </c>
      <c r="E14" s="126">
        <v>5400</v>
      </c>
      <c r="F14" s="130">
        <v>6740</v>
      </c>
      <c r="G14" s="2"/>
    </row>
  </sheetData>
  <mergeCells count="5">
    <mergeCell ref="B4:F4"/>
    <mergeCell ref="A6:A7"/>
    <mergeCell ref="C6:C7"/>
    <mergeCell ref="D6:F6"/>
    <mergeCell ref="B6:B7"/>
  </mergeCells>
  <pageMargins left="0.39370078740157483" right="0.39370078740157483" top="0.39370078740157483" bottom="0.39370078740157483" header="0" footer="0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topLeftCell="A4" workbookViewId="0">
      <selection activeCell="I11" sqref="I11:K11"/>
    </sheetView>
  </sheetViews>
  <sheetFormatPr defaultRowHeight="15"/>
  <cols>
    <col min="1" max="1" width="5.28515625" customWidth="1"/>
    <col min="2" max="2" width="43.7109375" customWidth="1"/>
    <col min="3" max="3" width="17.28515625" customWidth="1"/>
    <col min="4" max="4" width="16.7109375" customWidth="1"/>
    <col min="5" max="5" width="15.140625" customWidth="1"/>
    <col min="6" max="6" width="16.7109375" customWidth="1"/>
    <col min="7" max="7" width="16.140625" customWidth="1"/>
    <col min="8" max="8" width="14.7109375" customWidth="1"/>
    <col min="9" max="9" width="17.5703125" customWidth="1"/>
    <col min="10" max="10" width="17" customWidth="1"/>
    <col min="11" max="11" width="15.85546875" customWidth="1"/>
  </cols>
  <sheetData>
    <row r="1" spans="1:11" ht="15.75">
      <c r="A1" s="10" t="s">
        <v>21</v>
      </c>
      <c r="B1" s="10"/>
      <c r="K1" s="1" t="s">
        <v>40</v>
      </c>
    </row>
    <row r="2" spans="1:11">
      <c r="A2" s="210" t="s">
        <v>0</v>
      </c>
      <c r="B2" s="210"/>
    </row>
    <row r="3" spans="1:11">
      <c r="A3" s="210" t="s">
        <v>1</v>
      </c>
      <c r="B3" s="210"/>
    </row>
    <row r="6" spans="1:11" ht="45" customHeight="1">
      <c r="A6" s="211" t="s">
        <v>51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</row>
    <row r="7" spans="1:1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</row>
    <row r="8" spans="1:1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 thickBot="1">
      <c r="A9" s="2"/>
      <c r="B9" s="2"/>
      <c r="C9" s="81">
        <v>1.18</v>
      </c>
      <c r="D9" s="2"/>
      <c r="E9" s="2"/>
      <c r="F9" s="2"/>
      <c r="G9" s="2"/>
      <c r="H9" s="2"/>
      <c r="I9" s="2"/>
      <c r="J9" s="2"/>
      <c r="K9" s="2"/>
    </row>
    <row r="10" spans="1:11" ht="18.75">
      <c r="A10" s="188" t="s">
        <v>4</v>
      </c>
      <c r="B10" s="214" t="s">
        <v>5</v>
      </c>
      <c r="C10" s="217" t="s">
        <v>6</v>
      </c>
      <c r="D10" s="218"/>
      <c r="E10" s="218"/>
      <c r="F10" s="218"/>
      <c r="G10" s="218"/>
      <c r="H10" s="218"/>
      <c r="I10" s="218"/>
      <c r="J10" s="218"/>
      <c r="K10" s="219"/>
    </row>
    <row r="11" spans="1:11" ht="58.5" customHeight="1" thickBot="1">
      <c r="A11" s="189"/>
      <c r="B11" s="215"/>
      <c r="C11" s="195" t="s">
        <v>45</v>
      </c>
      <c r="D11" s="195"/>
      <c r="E11" s="195"/>
      <c r="F11" s="195" t="s">
        <v>44</v>
      </c>
      <c r="G11" s="195"/>
      <c r="H11" s="195"/>
      <c r="I11" s="195" t="s">
        <v>46</v>
      </c>
      <c r="J11" s="195"/>
      <c r="K11" s="195"/>
    </row>
    <row r="12" spans="1:11" ht="19.5" thickBot="1">
      <c r="A12" s="189"/>
      <c r="B12" s="215"/>
      <c r="C12" s="220" t="s">
        <v>12</v>
      </c>
      <c r="D12" s="221"/>
      <c r="E12" s="222" t="s">
        <v>13</v>
      </c>
      <c r="F12" s="220" t="s">
        <v>12</v>
      </c>
      <c r="G12" s="221"/>
      <c r="H12" s="222" t="s">
        <v>13</v>
      </c>
      <c r="I12" s="220" t="s">
        <v>12</v>
      </c>
      <c r="J12" s="221"/>
      <c r="K12" s="222" t="s">
        <v>13</v>
      </c>
    </row>
    <row r="13" spans="1:11" ht="68.25" customHeight="1" thickBot="1">
      <c r="A13" s="213"/>
      <c r="B13" s="216"/>
      <c r="C13" s="91" t="s">
        <v>14</v>
      </c>
      <c r="D13" s="91" t="s">
        <v>15</v>
      </c>
      <c r="E13" s="223"/>
      <c r="F13" s="92" t="s">
        <v>14</v>
      </c>
      <c r="G13" s="92" t="s">
        <v>15</v>
      </c>
      <c r="H13" s="223"/>
      <c r="I13" s="91" t="s">
        <v>14</v>
      </c>
      <c r="J13" s="91" t="s">
        <v>15</v>
      </c>
      <c r="K13" s="223"/>
    </row>
    <row r="14" spans="1:11" ht="39" thickBot="1">
      <c r="A14" s="80">
        <v>1</v>
      </c>
      <c r="B14" s="82" t="s">
        <v>31</v>
      </c>
      <c r="C14" s="93">
        <v>1830</v>
      </c>
      <c r="D14" s="88" t="s">
        <v>16</v>
      </c>
      <c r="E14" s="89">
        <v>400</v>
      </c>
      <c r="F14" s="94">
        <v>2170</v>
      </c>
      <c r="G14" s="89" t="s">
        <v>16</v>
      </c>
      <c r="H14" s="89">
        <v>610</v>
      </c>
      <c r="I14" s="93">
        <v>2660</v>
      </c>
      <c r="J14" s="88" t="s">
        <v>16</v>
      </c>
      <c r="K14" s="89">
        <v>970</v>
      </c>
    </row>
    <row r="15" spans="1:11" ht="39" thickBot="1">
      <c r="A15" s="80">
        <v>2</v>
      </c>
      <c r="B15" s="82" t="s">
        <v>32</v>
      </c>
      <c r="C15" s="94">
        <v>2440</v>
      </c>
      <c r="D15" s="89" t="s">
        <v>16</v>
      </c>
      <c r="E15" s="89">
        <v>400</v>
      </c>
      <c r="F15" s="94">
        <v>2860</v>
      </c>
      <c r="G15" s="89" t="s">
        <v>16</v>
      </c>
      <c r="H15" s="89">
        <v>610</v>
      </c>
      <c r="I15" s="94">
        <v>3360</v>
      </c>
      <c r="J15" s="89" t="s">
        <v>16</v>
      </c>
      <c r="K15" s="89">
        <v>970</v>
      </c>
    </row>
    <row r="16" spans="1:11" ht="39" thickBot="1">
      <c r="A16" s="80">
        <v>3</v>
      </c>
      <c r="B16" s="82" t="s">
        <v>38</v>
      </c>
      <c r="C16" s="90">
        <v>2820</v>
      </c>
      <c r="D16" s="90">
        <v>1270</v>
      </c>
      <c r="E16" s="89">
        <v>400</v>
      </c>
      <c r="F16" s="90">
        <v>3260</v>
      </c>
      <c r="G16" s="94">
        <v>1570</v>
      </c>
      <c r="H16" s="89">
        <v>610</v>
      </c>
      <c r="I16" s="90">
        <v>3820</v>
      </c>
      <c r="J16" s="94">
        <v>1940</v>
      </c>
      <c r="K16" s="89">
        <v>970</v>
      </c>
    </row>
    <row r="17" spans="1:11" ht="39" thickBot="1">
      <c r="A17" s="80">
        <v>4</v>
      </c>
      <c r="B17" s="82" t="s">
        <v>33</v>
      </c>
      <c r="C17" s="90">
        <v>3010</v>
      </c>
      <c r="D17" s="90">
        <v>1030</v>
      </c>
      <c r="E17" s="89">
        <v>400</v>
      </c>
      <c r="F17" s="90">
        <v>3470</v>
      </c>
      <c r="G17" s="94">
        <v>1300</v>
      </c>
      <c r="H17" s="89">
        <v>610</v>
      </c>
      <c r="I17" s="90">
        <v>4080</v>
      </c>
      <c r="J17" s="94">
        <v>1680</v>
      </c>
      <c r="K17" s="89">
        <v>970</v>
      </c>
    </row>
    <row r="18" spans="1:11" ht="39" thickBot="1">
      <c r="A18" s="80">
        <v>5</v>
      </c>
      <c r="B18" s="82" t="s">
        <v>34</v>
      </c>
      <c r="C18" s="90">
        <v>3190</v>
      </c>
      <c r="D18" s="90">
        <v>1520</v>
      </c>
      <c r="E18" s="89">
        <v>400</v>
      </c>
      <c r="F18" s="90">
        <v>3670</v>
      </c>
      <c r="G18" s="94">
        <v>1830</v>
      </c>
      <c r="H18" s="89">
        <v>610</v>
      </c>
      <c r="I18" s="90">
        <v>4340</v>
      </c>
      <c r="J18" s="94">
        <v>2270</v>
      </c>
      <c r="K18" s="89">
        <v>970</v>
      </c>
    </row>
    <row r="19" spans="1:11" ht="39" thickBot="1">
      <c r="A19" s="80">
        <v>6</v>
      </c>
      <c r="B19" s="82" t="s">
        <v>39</v>
      </c>
      <c r="C19" s="90">
        <v>3810</v>
      </c>
      <c r="D19" s="90">
        <v>1390</v>
      </c>
      <c r="E19" s="89">
        <v>400</v>
      </c>
      <c r="F19" s="90">
        <v>4340</v>
      </c>
      <c r="G19" s="94">
        <v>1700</v>
      </c>
      <c r="H19" s="89">
        <v>610</v>
      </c>
      <c r="I19" s="90">
        <v>5050</v>
      </c>
      <c r="J19" s="94">
        <v>2140</v>
      </c>
      <c r="K19" s="89">
        <v>970</v>
      </c>
    </row>
    <row r="20" spans="1:11" ht="39" thickBot="1">
      <c r="A20" s="80">
        <v>7</v>
      </c>
      <c r="B20" s="82" t="s">
        <v>36</v>
      </c>
      <c r="C20" s="90">
        <v>4190</v>
      </c>
      <c r="D20" s="90">
        <v>1900</v>
      </c>
      <c r="E20" s="89">
        <v>600</v>
      </c>
      <c r="F20" s="90">
        <v>4780</v>
      </c>
      <c r="G20" s="94">
        <v>2270</v>
      </c>
      <c r="H20" s="90">
        <v>850</v>
      </c>
      <c r="I20" s="90">
        <v>5520</v>
      </c>
      <c r="J20" s="94">
        <v>2740</v>
      </c>
      <c r="K20" s="90">
        <v>1180</v>
      </c>
    </row>
  </sheetData>
  <mergeCells count="16">
    <mergeCell ref="A2:B2"/>
    <mergeCell ref="A3:B3"/>
    <mergeCell ref="A6:K6"/>
    <mergeCell ref="A7:K7"/>
    <mergeCell ref="A10:A13"/>
    <mergeCell ref="B10:B13"/>
    <mergeCell ref="C10:K10"/>
    <mergeCell ref="C11:E11"/>
    <mergeCell ref="F11:H11"/>
    <mergeCell ref="I11:K11"/>
    <mergeCell ref="C12:D12"/>
    <mergeCell ref="E12:E13"/>
    <mergeCell ref="F12:G12"/>
    <mergeCell ref="H12:H13"/>
    <mergeCell ref="I12:J12"/>
    <mergeCell ref="K12:K13"/>
  </mergeCells>
  <pageMargins left="0.39370078740157483" right="0.39370078740157483" top="0.39370078740157483" bottom="0.39370078740157483" header="0" footer="0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"/>
  <sheetViews>
    <sheetView topLeftCell="A10" workbookViewId="0">
      <selection activeCell="E24" sqref="E24"/>
    </sheetView>
  </sheetViews>
  <sheetFormatPr defaultRowHeight="15"/>
  <cols>
    <col min="1" max="1" width="8.140625" customWidth="1"/>
    <col min="2" max="2" width="43.7109375" customWidth="1"/>
    <col min="3" max="3" width="14.7109375" customWidth="1"/>
    <col min="4" max="4" width="14" customWidth="1"/>
    <col min="5" max="5" width="13.85546875" customWidth="1"/>
    <col min="6" max="6" width="12.42578125" customWidth="1"/>
    <col min="7" max="7" width="12.85546875" customWidth="1"/>
    <col min="8" max="8" width="12.140625" customWidth="1"/>
  </cols>
  <sheetData>
    <row r="2" spans="1:8" ht="15.75">
      <c r="A2" s="3" t="s">
        <v>21</v>
      </c>
      <c r="B2" s="3"/>
      <c r="C2" s="3"/>
      <c r="D2" s="3"/>
      <c r="E2" s="3"/>
      <c r="F2" s="3"/>
      <c r="G2" s="3"/>
      <c r="H2" s="3"/>
    </row>
    <row r="3" spans="1:8" ht="15.75">
      <c r="A3" s="101" t="s">
        <v>0</v>
      </c>
      <c r="B3" s="18"/>
      <c r="C3" s="18"/>
      <c r="D3" s="18"/>
      <c r="E3" s="18"/>
      <c r="F3" s="18"/>
      <c r="G3" s="18"/>
      <c r="H3" s="18"/>
    </row>
    <row r="4" spans="1:8" ht="15.75">
      <c r="A4" s="101" t="s">
        <v>1</v>
      </c>
      <c r="B4" s="18"/>
      <c r="C4" s="18"/>
      <c r="D4" s="18"/>
      <c r="E4" s="18"/>
      <c r="F4" s="18"/>
      <c r="G4" s="18"/>
      <c r="H4" s="18"/>
    </row>
    <row r="5" spans="1:8" ht="15.75">
      <c r="A5" s="102"/>
      <c r="B5" s="18"/>
      <c r="C5" s="18"/>
      <c r="D5" s="18"/>
      <c r="E5" s="18"/>
      <c r="F5" s="18"/>
      <c r="G5" s="18"/>
      <c r="H5" s="18"/>
    </row>
    <row r="6" spans="1:8" ht="15.75">
      <c r="A6" s="102"/>
      <c r="B6" s="18"/>
      <c r="C6" s="18"/>
      <c r="D6" s="18"/>
      <c r="E6" s="18"/>
      <c r="F6" s="18"/>
      <c r="G6" s="18"/>
      <c r="H6" s="18"/>
    </row>
    <row r="7" spans="1:8" ht="52.5" customHeight="1">
      <c r="A7" s="180" t="s">
        <v>55</v>
      </c>
      <c r="B7" s="180"/>
      <c r="C7" s="180"/>
      <c r="D7" s="180"/>
      <c r="E7" s="180"/>
      <c r="F7" s="180"/>
      <c r="G7" s="180"/>
      <c r="H7" s="180"/>
    </row>
    <row r="8" spans="1:8" ht="20.25">
      <c r="A8" s="224"/>
      <c r="B8" s="224"/>
      <c r="C8" s="224"/>
      <c r="D8" s="224"/>
      <c r="E8" s="224"/>
      <c r="F8" s="224"/>
      <c r="G8" s="224"/>
      <c r="H8" s="224"/>
    </row>
    <row r="9" spans="1:8">
      <c r="A9" s="103"/>
      <c r="B9" s="103"/>
      <c r="C9" s="103"/>
      <c r="D9" s="103"/>
      <c r="E9" s="103"/>
      <c r="F9" s="103"/>
      <c r="G9" s="103"/>
      <c r="H9" s="103"/>
    </row>
    <row r="10" spans="1:8" ht="15.75" thickBot="1">
      <c r="A10" s="103"/>
      <c r="B10" s="103"/>
      <c r="C10" s="104">
        <v>1.18</v>
      </c>
      <c r="D10" s="103"/>
      <c r="E10" s="103"/>
      <c r="F10" s="103"/>
      <c r="G10" s="103"/>
      <c r="H10" s="103"/>
    </row>
    <row r="11" spans="1:8" ht="15.75" customHeight="1" thickBot="1">
      <c r="A11" s="136" t="s">
        <v>4</v>
      </c>
      <c r="B11" s="225" t="s">
        <v>5</v>
      </c>
      <c r="C11" s="229" t="s">
        <v>52</v>
      </c>
      <c r="D11" s="230"/>
      <c r="E11" s="230"/>
      <c r="F11" s="230"/>
      <c r="G11" s="230"/>
      <c r="H11" s="231"/>
    </row>
    <row r="12" spans="1:8" ht="42" customHeight="1">
      <c r="A12" s="137"/>
      <c r="B12" s="226"/>
      <c r="C12" s="232" t="s">
        <v>48</v>
      </c>
      <c r="D12" s="233"/>
      <c r="E12" s="232" t="s">
        <v>44</v>
      </c>
      <c r="F12" s="233"/>
      <c r="G12" s="232" t="s">
        <v>54</v>
      </c>
      <c r="H12" s="233"/>
    </row>
    <row r="13" spans="1:8">
      <c r="A13" s="138"/>
      <c r="B13" s="227"/>
      <c r="C13" s="234" t="s">
        <v>12</v>
      </c>
      <c r="D13" s="235"/>
      <c r="E13" s="234" t="s">
        <v>12</v>
      </c>
      <c r="F13" s="236"/>
      <c r="G13" s="234" t="s">
        <v>12</v>
      </c>
      <c r="H13" s="236"/>
    </row>
    <row r="14" spans="1:8" ht="43.5" customHeight="1" thickBot="1">
      <c r="A14" s="139"/>
      <c r="B14" s="228"/>
      <c r="C14" s="105" t="s">
        <v>14</v>
      </c>
      <c r="D14" s="106" t="s">
        <v>15</v>
      </c>
      <c r="E14" s="107" t="s">
        <v>14</v>
      </c>
      <c r="F14" s="108" t="s">
        <v>15</v>
      </c>
      <c r="G14" s="105" t="s">
        <v>14</v>
      </c>
      <c r="H14" s="109" t="s">
        <v>15</v>
      </c>
    </row>
    <row r="15" spans="1:8" ht="44.25" customHeight="1">
      <c r="A15" s="110">
        <v>1</v>
      </c>
      <c r="B15" s="111" t="s">
        <v>31</v>
      </c>
      <c r="C15" s="112">
        <v>75</v>
      </c>
      <c r="D15" s="113" t="s">
        <v>16</v>
      </c>
      <c r="E15" s="112">
        <v>90</v>
      </c>
      <c r="F15" s="113" t="s">
        <v>16</v>
      </c>
      <c r="G15" s="112">
        <v>110</v>
      </c>
      <c r="H15" s="113" t="s">
        <v>16</v>
      </c>
    </row>
    <row r="16" spans="1:8" ht="39" customHeight="1">
      <c r="A16" s="68">
        <v>2</v>
      </c>
      <c r="B16" s="111" t="s">
        <v>53</v>
      </c>
      <c r="C16" s="114">
        <v>100</v>
      </c>
      <c r="D16" s="115" t="s">
        <v>16</v>
      </c>
      <c r="E16" s="114">
        <v>120</v>
      </c>
      <c r="F16" s="115" t="s">
        <v>16</v>
      </c>
      <c r="G16" s="114">
        <v>140</v>
      </c>
      <c r="H16" s="115" t="s">
        <v>16</v>
      </c>
    </row>
    <row r="17" spans="1:8" ht="46.5" customHeight="1">
      <c r="A17" s="68">
        <v>3</v>
      </c>
      <c r="B17" s="111" t="s">
        <v>38</v>
      </c>
      <c r="C17" s="114">
        <v>120</v>
      </c>
      <c r="D17" s="115">
        <v>55</v>
      </c>
      <c r="E17" s="114">
        <v>135</v>
      </c>
      <c r="F17" s="115">
        <v>65</v>
      </c>
      <c r="G17" s="114">
        <v>160</v>
      </c>
      <c r="H17" s="115">
        <v>80</v>
      </c>
    </row>
    <row r="18" spans="1:8" ht="47.25" customHeight="1">
      <c r="A18" s="68">
        <v>4</v>
      </c>
      <c r="B18" s="111" t="s">
        <v>33</v>
      </c>
      <c r="C18" s="114">
        <v>125</v>
      </c>
      <c r="D18" s="115">
        <v>45</v>
      </c>
      <c r="E18" s="114">
        <v>145</v>
      </c>
      <c r="F18" s="115">
        <v>55</v>
      </c>
      <c r="G18" s="114">
        <v>170</v>
      </c>
      <c r="H18" s="115">
        <v>70</v>
      </c>
    </row>
    <row r="19" spans="1:8" ht="46.5" customHeight="1">
      <c r="A19" s="68">
        <v>5</v>
      </c>
      <c r="B19" s="111" t="s">
        <v>34</v>
      </c>
      <c r="C19" s="114">
        <v>135</v>
      </c>
      <c r="D19" s="115">
        <v>65</v>
      </c>
      <c r="E19" s="114">
        <v>155</v>
      </c>
      <c r="F19" s="115">
        <v>75</v>
      </c>
      <c r="G19" s="114">
        <v>180</v>
      </c>
      <c r="H19" s="115">
        <v>95</v>
      </c>
    </row>
    <row r="20" spans="1:8" ht="49.5" customHeight="1">
      <c r="A20" s="68">
        <v>6</v>
      </c>
      <c r="B20" s="111" t="s">
        <v>39</v>
      </c>
      <c r="C20" s="114">
        <v>160</v>
      </c>
      <c r="D20" s="115">
        <v>60</v>
      </c>
      <c r="E20" s="114">
        <v>180</v>
      </c>
      <c r="F20" s="115">
        <v>70</v>
      </c>
      <c r="G20" s="114">
        <v>210</v>
      </c>
      <c r="H20" s="115">
        <v>90</v>
      </c>
    </row>
    <row r="21" spans="1:8" ht="50.25" customHeight="1" thickBot="1">
      <c r="A21" s="75">
        <v>7</v>
      </c>
      <c r="B21" s="116" t="s">
        <v>36</v>
      </c>
      <c r="C21" s="117">
        <v>175</v>
      </c>
      <c r="D21" s="118">
        <v>80</v>
      </c>
      <c r="E21" s="117">
        <v>200</v>
      </c>
      <c r="F21" s="118">
        <v>95</v>
      </c>
      <c r="G21" s="117">
        <v>230</v>
      </c>
      <c r="H21" s="118">
        <v>115</v>
      </c>
    </row>
  </sheetData>
  <mergeCells count="11">
    <mergeCell ref="A7:H7"/>
    <mergeCell ref="A8:H8"/>
    <mergeCell ref="A11:A14"/>
    <mergeCell ref="B11:B14"/>
    <mergeCell ref="C11:H11"/>
    <mergeCell ref="C12:D12"/>
    <mergeCell ref="E12:F12"/>
    <mergeCell ref="G12:H12"/>
    <mergeCell ref="C13:D13"/>
    <mergeCell ref="E13:F13"/>
    <mergeCell ref="G13:H13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Самоцвет (лечеб.программы</vt:lpstr>
      <vt:lpstr>Самоцвет Дети до 12 лет (АО)</vt:lpstr>
      <vt:lpstr>Самоцвет Мать и дитя</vt:lpstr>
      <vt:lpstr>Самоцвет (гостиница)</vt:lpstr>
      <vt:lpstr>Самоцвет (гост.почасовая)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op1</dc:creator>
  <cp:lastModifiedBy>Planeta</cp:lastModifiedBy>
  <cp:lastPrinted>2017-04-04T07:54:48Z</cp:lastPrinted>
  <dcterms:created xsi:type="dcterms:W3CDTF">2015-11-17T06:27:38Z</dcterms:created>
  <dcterms:modified xsi:type="dcterms:W3CDTF">2017-10-17T12:35:40Z</dcterms:modified>
</cp:coreProperties>
</file>